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hitaker-katy\Desktop\"/>
    </mc:Choice>
  </mc:AlternateContent>
  <bookViews>
    <workbookView xWindow="0" yWindow="0" windowWidth="20940" windowHeight="8955"/>
  </bookViews>
  <sheets>
    <sheet name="4. Implementation Plan" sheetId="1" r:id="rId1"/>
  </sheets>
  <externalReferences>
    <externalReference r:id="rId2"/>
    <externalReference r:id="rId3"/>
    <externalReference r:id="rId4"/>
    <externalReference r:id="rId5"/>
    <externalReference r:id="rId6"/>
  </externalReferences>
  <definedNames>
    <definedName name="AdminSal">[1]Dropdowns!$A$60:$A$62</definedName>
    <definedName name="Assuranceoptout">[1]Dropdowns!$D$2:$D$6</definedName>
    <definedName name="CapEx">'[1]6. Budget'!$AB$126</definedName>
    <definedName name="ContrServ">[1]Dropdowns!$A$96:$A$104</definedName>
    <definedName name="dataDistr">[1]dataDistrictList!$A$1:$U$415</definedName>
    <definedName name="DataList">[1]Dropdowns!#REF!</definedName>
    <definedName name="DataListPriv">[1]Dropdowns!#REF!</definedName>
    <definedName name="DataListTIVA">[1]Dropdowns!#REF!</definedName>
    <definedName name="dataschool">[2]dataDistrictList!$A$1:$U$408</definedName>
    <definedName name="DistRev">[2]DataLookupValues!$B$23</definedName>
    <definedName name="EcoDis_Rank">[1]dataSchoolInfo!$O$3:$T$175</definedName>
    <definedName name="EdEval">[1]Dropdowns!#REF!</definedName>
    <definedName name="EdPrep">[1]Dropdowns!#REF!</definedName>
    <definedName name="ESPP">#REF!</definedName>
    <definedName name="ESPPAll">'[3]3A. Private School Services'!$V$30</definedName>
    <definedName name="Exp_AEFLA">'[1]5. Use of Funds'!$L$18</definedName>
    <definedName name="Exp_ASOS">'[1]5. Use of Funds'!$L$38</definedName>
    <definedName name="Exp_Attend">'[1]5. Use of Funds'!$L$37</definedName>
    <definedName name="Exp_Closure">'[1]5. Use of Funds'!$L$19</definedName>
    <definedName name="Exp_Compliance">'[1]5. Use of Funds'!$L$23</definedName>
    <definedName name="Exp_COVID">'[1]5. Use of Funds'!#REF!</definedName>
    <definedName name="Exp_DiagTest">'[1]5. Use of Funds'!$L$32</definedName>
    <definedName name="Exp_EBP">'[1]5. Use of Funds'!$L$35</definedName>
    <definedName name="Exp_EdTech">'[1]5. Use of Funds'!$L$12</definedName>
    <definedName name="Exp_EL">'[1]5. Use of Funds'!$L$28</definedName>
    <definedName name="Exp_ESSA">'[1]5. Use of Funds'!$L$15</definedName>
    <definedName name="Exp_FamSupp">'[1]5. Use of Funds'!$L$36</definedName>
    <definedName name="Exp_Foster">'[1]5. Use of Funds'!$L$31</definedName>
    <definedName name="Exp_Hmless">'[1]5. Use of Funds'!$L$30</definedName>
    <definedName name="Exp_HQAssess">'[1]5. Use of Funds'!$L$34</definedName>
    <definedName name="Exp_HVACFac">'[1]5. Use of Funds'!$L$40</definedName>
    <definedName name="Exp_IDEA">'[1]5. Use of Funds'!$L$16</definedName>
    <definedName name="Exp_IDEAReq">'[1]5. Use of Funds'!$L$22</definedName>
    <definedName name="Exp_IndAir">'[1]5. Use of Funds'!$L$42</definedName>
    <definedName name="Exp_learninggap">'[1]5. Use of Funds'!$L$33</definedName>
    <definedName name="Exp_LowInc">'[1]5. Use of Funds'!$L$26</definedName>
    <definedName name="Exp_Meals">'[1]5. Use of Funds'!$L$20</definedName>
    <definedName name="Exp_MH">'[1]5. Use of Funds'!$L$24</definedName>
    <definedName name="Exp_Minor">'[1]5. Use of Funds'!$L$29</definedName>
    <definedName name="Exp_MV">'[1]5. Use of Funds'!#REF!</definedName>
    <definedName name="Exp_Online">'[1]5. Use of Funds'!$L$21</definedName>
    <definedName name="Exp_PD">'[1]5. Use of Funds'!$L$39</definedName>
    <definedName name="Exp_Perk">'[1]5. Use of Funds'!$L$17</definedName>
    <definedName name="Exp_Prepared">'[1]5. Use of Funds'!$L$43</definedName>
    <definedName name="Exp_Principals">'[1]5. Use of Funds'!#REF!</definedName>
    <definedName name="Exp_Remote">'[1]5. Use of Funds'!$L$13</definedName>
    <definedName name="Exp_Salaries">'[1]5. Use of Funds'!$L$44</definedName>
    <definedName name="Exp_Sani">'[1]5. Use of Funds'!$L$41</definedName>
    <definedName name="Exp_SWD">'[1]5. Use of Funds'!$L$27</definedName>
    <definedName name="FlexIIA">[2]Dropdowns!$J$3:$J$6</definedName>
    <definedName name="FlexIVA">[2]Dropdowns!$J$9:$J$12</definedName>
    <definedName name="HQPD">[1]Dropdowns!#REF!</definedName>
    <definedName name="IndConERF">'[1]6. Budget'!$G$126</definedName>
    <definedName name="IndConT1">'[2]9. Title I, Part A Budget '!$H$128</definedName>
    <definedName name="IndEquipT1">'[2]9. Title I, Part A Budget '!$X$128</definedName>
    <definedName name="IndEquipT2">'[2]11. Title II, Part A Budget'!$Z$127</definedName>
    <definedName name="IndEquipT3">'[2]13. Title III, Part A Budget'!$Z$130</definedName>
    <definedName name="IndEquipT4">'[2]15. Title IV, Part A Budget'!$Z$130</definedName>
    <definedName name="IndExclERF">'[1]6. Budget'!$AO$113</definedName>
    <definedName name="IndExclT1">'[2]9. Title I, Part A Budget '!$AD$127</definedName>
    <definedName name="IndExclT2">'[2]11. Title II, Part A Budget'!$AF$126</definedName>
    <definedName name="IndExclT3">'[2]13. Title III, Part A Budget'!$AG$129</definedName>
    <definedName name="IndExclT4">'[2]15. Title IV, Part A Budget'!$AF$129</definedName>
    <definedName name="IndKT2">'[2]11. Title II, Part A Budget'!$H$127</definedName>
    <definedName name="IndKT3">'[2]13. Title III, Part A Budget'!$H$130</definedName>
    <definedName name="IndKT4">'[2]15. Title IV, Part A Budget'!$H$130</definedName>
    <definedName name="IndMent">[1]Dropdowns!#REF!</definedName>
    <definedName name="InstrSal">[1]Dropdowns!$A$64:$A$75</definedName>
    <definedName name="OrgCode">'[1]1. Signature Page'!$O$9</definedName>
    <definedName name="Other">[1]Dropdowns!$A$115:$A$127</definedName>
    <definedName name="PPMinabove">'[2]7. Title I, A Reservations'!$G$36</definedName>
    <definedName name="PPMinbelow">'[2]7. Title I, A Reservations'!$G$34</definedName>
    <definedName name="PrimaryERF">[1]Dropdowns!$A$3:$A$17</definedName>
    <definedName name="PrimaryFunctionsT2">[1]Dropdowns!#REF!</definedName>
    <definedName name="PrimaryFunctionsT4">[1]Dropdowns!#REF!</definedName>
    <definedName name="PrivSchoolLowInc">[1]Dropdowns!#REF!</definedName>
    <definedName name="ProfGrowth">[1]Dropdowns!#REF!</definedName>
    <definedName name="Rate">[1]Dropdowns!$C$2:$C$5</definedName>
    <definedName name="Select">[2]Dropdowns!$C$13:$C$14</definedName>
    <definedName name="Stipends">[1]Dropdowns!$A$83:$A$87</definedName>
    <definedName name="SuppMat">[1]Dropdowns!$A$106:$A$113</definedName>
    <definedName name="SuppSal">[1]Dropdowns!$A$77:$A$81</definedName>
    <definedName name="T1EST2">'[2]11. Title II, Part A Budget'!$AH$95</definedName>
    <definedName name="T1EST4">'[2]15. Title IV, Part A Budget'!$AH$98</definedName>
    <definedName name="T1PrimaryFunctions">[1]Dropdowns!#REF!</definedName>
    <definedName name="T1PrivSch">[1]Dropdowns!#REF!</definedName>
    <definedName name="T1SchoolTypes">[1]Dropdowns!#REF!</definedName>
    <definedName name="T2EST4">'[2]15. Title IV, Part A Budget'!$AI$98</definedName>
    <definedName name="T2PrimaryFunctions">[1]Dropdowns!#REF!</definedName>
    <definedName name="T2PrivSch">[1]Dropdowns!#REF!</definedName>
    <definedName name="T3EST2">'[2]11. Title II, Part A Budget'!$AI$95</definedName>
    <definedName name="T3EST4">'[2]15. Title IV, Part A Budget'!$AJ$98</definedName>
    <definedName name="T3Identification">[1]Dropdowns!#REF!</definedName>
    <definedName name="T3PrimaryFunctions">[1]Dropdowns!#REF!</definedName>
    <definedName name="T3PrivSch">[1]Dropdowns!#REF!</definedName>
    <definedName name="T4EST2">'[2]11. Title II, Part A Budget'!$AJ$95</definedName>
    <definedName name="T4Obj">[2]Dropdowns!$E$7:$E$11</definedName>
    <definedName name="T4PrivSch">[1]Dropdowns!#REF!</definedName>
    <definedName name="T4SpendCat">[1]Dropdowns!#REF!</definedName>
    <definedName name="TeachRec">[1]Dropdowns!#REF!</definedName>
    <definedName name="TotalLowInc">'[2]8. Title I, A School Funding'!$L$159</definedName>
    <definedName name="Travel">[1]Dropdowns!$A$89:$A$94</definedName>
    <definedName name="valAddr1">[1]DataLookupValues!$B$8</definedName>
    <definedName name="valAddr2">[1]DataLookupValues!$B$9</definedName>
    <definedName name="valAllocationESSRIII">'[1]1. Signature Page'!$Q$27</definedName>
    <definedName name="valAllocationFlexT1">'[2]3. Allocations and Flexing'!$D$11</definedName>
    <definedName name="valAllocationFlexT4">'[2]3. Allocations and Flexing'!$D$33</definedName>
    <definedName name="valAllocationT1">'[2]1. Signature Page'!$R$28</definedName>
    <definedName name="valAllocationT2">'[2]1. Signature Page'!$R$31</definedName>
    <definedName name="valAllocationT3">'[2]1. Signature Page'!$R$34</definedName>
    <definedName name="valAllocationT4">'[2]1. Signature Page'!$R$38</definedName>
    <definedName name="valallocSchedA">'[1]1. Signature Page'!$Q$29</definedName>
    <definedName name="valCEIS240">'[4]5'!$J$16</definedName>
    <definedName name="valCtyStZip">[1]DataLookupValues!$B$10</definedName>
    <definedName name="valDistrName">[1]DataLookupValues!$B$7</definedName>
    <definedName name="valemail">[1]DataLookupValues!$F$9</definedName>
    <definedName name="valM3">'[5]6'!$J$29</definedName>
    <definedName name="valMethod">[1]Dropdowns!#REF!</definedName>
    <definedName name="valname">[1]DataLookupValues!$F$7</definedName>
    <definedName name="valND">[2]DataLookupValues!$B$24</definedName>
    <definedName name="valorg4code">[1]DataLookupValues!$D$7</definedName>
    <definedName name="valphonenum">[1]DataLookupValues!$F$8</definedName>
    <definedName name="valPrivateSchoolT1">'[2]4. Private School Services'!$I$22</definedName>
    <definedName name="valPrivateSchoolT2">'[3]3A. Private School Services'!#REF!</definedName>
    <definedName name="valPrivateSchoolT3">'[3]3A. Private School Services'!#REF!</definedName>
    <definedName name="valPrivateSchoolT4">'[3]3A. Private School Services'!#REF!</definedName>
    <definedName name="valRes20">'[1]6. Budget'!$K$9</definedName>
    <definedName name="valSchoolAllocation">'[2]7. Title I, A Reservations'!$G$24</definedName>
    <definedName name="valSLE">[2]DataLookupValues!$B$21</definedName>
    <definedName name="valSwitchFormula">'[2]8. Title I, A School Funding'!$U$160</definedName>
    <definedName name="YesNo">[1]Dropdowns!$B$2:$B$4</definedName>
    <definedName name="YesOnly">[1]Dropdowns!$B$18:$B$19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0" i="1" l="1"/>
  <c r="AA19" i="1"/>
  <c r="AA18" i="1"/>
  <c r="AA17" i="1"/>
  <c r="AA16" i="1"/>
  <c r="AA15" i="1"/>
  <c r="AA14" i="1"/>
  <c r="AA13" i="1"/>
  <c r="AA12" i="1"/>
  <c r="AA11" i="1"/>
  <c r="AA10" i="1"/>
  <c r="C2" i="1"/>
</calcChain>
</file>

<file path=xl/sharedStrings.xml><?xml version="1.0" encoding="utf-8"?>
<sst xmlns="http://schemas.openxmlformats.org/spreadsheetml/2006/main" count="186" uniqueCount="93">
  <si>
    <r>
      <rPr>
        <b/>
        <sz val="12"/>
        <color theme="1"/>
        <rFont val="Calibri Light"/>
        <family val="2"/>
        <scheme val="major"/>
      </rPr>
      <t>Plans for the Use of ESSER III Funds:</t>
    </r>
    <r>
      <rPr>
        <b/>
        <sz val="11"/>
        <color theme="1"/>
        <rFont val="Calibri Light"/>
        <family val="2"/>
        <scheme val="major"/>
      </rPr>
      <t xml:space="preserve">
The United States Department of Education (USED) is requiring two plans from all recipients of ESSER III funds: 
</t>
    </r>
    <r>
      <rPr>
        <sz val="11"/>
        <color theme="1"/>
        <rFont val="Calibri Light"/>
        <family val="2"/>
        <scheme val="major"/>
      </rPr>
      <t xml:space="preserve">
     </t>
    </r>
    <r>
      <rPr>
        <b/>
        <sz val="11"/>
        <color theme="1"/>
        <rFont val="Calibri Light"/>
        <family val="2"/>
        <scheme val="major"/>
      </rPr>
      <t xml:space="preserve">1) </t>
    </r>
    <r>
      <rPr>
        <sz val="11"/>
        <color theme="1"/>
        <rFont val="Calibri Light"/>
        <family val="2"/>
        <scheme val="major"/>
      </rPr>
      <t xml:space="preserve"> </t>
    </r>
    <r>
      <rPr>
        <b/>
        <sz val="11"/>
        <color theme="1"/>
        <rFont val="Calibri Light"/>
        <family val="2"/>
        <scheme val="major"/>
      </rPr>
      <t>A plan for the safe return to in-person instruction</t>
    </r>
    <r>
      <rPr>
        <sz val="11"/>
        <color theme="1"/>
        <rFont val="Calibri Light"/>
        <family val="2"/>
        <scheme val="major"/>
      </rPr>
      <t xml:space="preserve"> and continuity of services</t>
    </r>
    <r>
      <rPr>
        <b/>
        <sz val="11"/>
        <color theme="1"/>
        <rFont val="Calibri Light"/>
        <family val="2"/>
        <scheme val="major"/>
      </rPr>
      <t xml:space="preserve">
        </t>
    </r>
    <r>
      <rPr>
        <sz val="11"/>
        <color theme="1"/>
        <rFont val="Calibri Light"/>
        <family val="2"/>
        <scheme val="major"/>
      </rPr>
      <t xml:space="preserve">The requirement for this plan is likely </t>
    </r>
    <r>
      <rPr>
        <b/>
        <sz val="11"/>
        <color theme="1"/>
        <rFont val="Calibri Light"/>
        <family val="2"/>
        <scheme val="major"/>
      </rPr>
      <t xml:space="preserve">met by your District Reopening Plan </t>
    </r>
    <r>
      <rPr>
        <sz val="11"/>
        <color theme="1"/>
        <rFont val="Calibri Light"/>
        <family val="2"/>
        <scheme val="major"/>
      </rPr>
      <t>submitted to DESE in August of 2020, along with any
           subsequent amendments (see Tab 3 Assurances). It will need to be revisited and revised as necessary every 6 months, including
           soliciting stakeholder input and considering changes to CDC guidance.</t>
    </r>
    <r>
      <rPr>
        <b/>
        <sz val="11"/>
        <color theme="1"/>
        <rFont val="Calibri Light"/>
        <family val="2"/>
        <scheme val="major"/>
      </rPr>
      <t xml:space="preserve">
   2)  A plan for the Use of ESSER III Funds</t>
    </r>
    <r>
      <rPr>
        <sz val="11"/>
        <color theme="1"/>
        <rFont val="Calibri Light"/>
        <family val="2"/>
        <scheme val="major"/>
      </rPr>
      <t xml:space="preserve">, based on broad stakeholder input, and addressing the following:
</t>
    </r>
    <r>
      <rPr>
        <b/>
        <sz val="11"/>
        <color theme="1"/>
        <rFont val="Calibri Light"/>
        <family val="2"/>
        <scheme val="major"/>
      </rPr>
      <t xml:space="preserve">         </t>
    </r>
    <r>
      <rPr>
        <sz val="11"/>
        <color theme="1"/>
        <rFont val="Calibri"/>
        <family val="2"/>
      </rPr>
      <t>•</t>
    </r>
    <r>
      <rPr>
        <sz val="11"/>
        <color theme="1"/>
        <rFont val="Calibri Light"/>
        <family val="2"/>
      </rPr>
      <t xml:space="preserve"> The district's </t>
    </r>
    <r>
      <rPr>
        <b/>
        <sz val="11"/>
        <color theme="1"/>
        <rFont val="Calibri Light"/>
        <family val="2"/>
      </rPr>
      <t>prevention and mitigation strategies</t>
    </r>
    <r>
      <rPr>
        <sz val="11"/>
        <color theme="1"/>
        <rFont val="Calibri Light"/>
        <family val="2"/>
      </rPr>
      <t>, including extent district has adopted CDC recommendations</t>
    </r>
    <r>
      <rPr>
        <b/>
        <sz val="11"/>
        <color theme="1"/>
        <rFont val="Calibri Light"/>
        <family val="2"/>
      </rPr>
      <t xml:space="preserve"> ( Step 4.4)</t>
    </r>
    <r>
      <rPr>
        <sz val="11"/>
        <color theme="1"/>
        <rFont val="Calibri Light"/>
        <family val="2"/>
      </rPr>
      <t xml:space="preserve">
            •  How the district will use its </t>
    </r>
    <r>
      <rPr>
        <b/>
        <sz val="11"/>
        <color theme="1"/>
        <rFont val="Calibri Light"/>
        <family val="2"/>
      </rPr>
      <t>20% reservation of ESSER III funds to address loss of instructional time with evidence-
            based interventions (Step 4.2 and Tab 6, Budget)</t>
    </r>
    <r>
      <rPr>
        <b/>
        <sz val="11"/>
        <color theme="1"/>
        <rFont val="Calibri Light"/>
        <family val="2"/>
        <scheme val="major"/>
      </rPr>
      <t xml:space="preserve">
     </t>
    </r>
    <r>
      <rPr>
        <sz val="11"/>
        <color theme="1"/>
        <rFont val="Calibri Light"/>
        <family val="2"/>
        <scheme val="major"/>
      </rPr>
      <t xml:space="preserve">     •  How the district will spend the remainder of its ESSER III funds for </t>
    </r>
    <r>
      <rPr>
        <b/>
        <sz val="11"/>
        <color theme="1"/>
        <rFont val="Calibri Light"/>
        <family val="2"/>
        <scheme val="major"/>
      </rPr>
      <t>allowable expenditures (Tab 5) and budget (Tab 6)</t>
    </r>
    <r>
      <rPr>
        <sz val="11"/>
        <color theme="1"/>
        <rFont val="Calibri Light"/>
        <family val="2"/>
        <scheme val="major"/>
      </rPr>
      <t xml:space="preserve">
            •  How the use of ESSER III funds will respond to the</t>
    </r>
    <r>
      <rPr>
        <b/>
        <sz val="11"/>
        <color theme="1"/>
        <rFont val="Calibri Light"/>
        <family val="2"/>
        <scheme val="major"/>
      </rPr>
      <t xml:space="preserve"> academic, social, emotional and mental health needs</t>
    </r>
    <r>
      <rPr>
        <sz val="11"/>
        <color theme="1"/>
        <rFont val="Calibri Light"/>
        <family val="2"/>
        <scheme val="major"/>
      </rPr>
      <t xml:space="preserve"> of all students, 
                especially </t>
    </r>
    <r>
      <rPr>
        <b/>
        <sz val="11"/>
        <color theme="1"/>
        <rFont val="Calibri Light"/>
        <family val="2"/>
        <scheme val="major"/>
      </rPr>
      <t>those disproportionately impacted by the COVID-19</t>
    </r>
    <r>
      <rPr>
        <sz val="11"/>
        <color theme="1"/>
        <rFont val="Calibri Light"/>
        <family val="2"/>
        <scheme val="major"/>
      </rPr>
      <t xml:space="preserve"> pandemic </t>
    </r>
    <r>
      <rPr>
        <b/>
        <sz val="11"/>
        <color theme="1"/>
        <rFont val="Calibri Light"/>
        <family val="2"/>
        <scheme val="major"/>
      </rPr>
      <t>(Tab 4.2, Tab 4.3)</t>
    </r>
    <r>
      <rPr>
        <sz val="11"/>
        <color theme="1"/>
        <rFont val="Calibri Light"/>
        <family val="2"/>
        <scheme val="major"/>
      </rPr>
      <t>, including:</t>
    </r>
  </si>
  <si>
    <r>
      <t xml:space="preserve">                            </t>
    </r>
    <r>
      <rPr>
        <sz val="11"/>
        <color theme="1"/>
        <rFont val="Calibri"/>
        <family val="2"/>
      </rPr>
      <t>•</t>
    </r>
    <r>
      <rPr>
        <sz val="11"/>
        <color theme="1"/>
        <rFont val="Calibri Light"/>
        <family val="2"/>
      </rPr>
      <t xml:space="preserve">  students from low-income families
                            •  students of color</t>
    </r>
    <r>
      <rPr>
        <sz val="11"/>
        <color theme="1"/>
        <rFont val="Calibri Light"/>
        <family val="2"/>
        <scheme val="major"/>
      </rPr>
      <t xml:space="preserve">
                            •  English learners
                            •  students with disabilities
                            •  students experiencing homelessness
                            •  students in foster care
                            •  migratory students
                            •  students who are incarcerated
                            •  other underserved students
      </t>
    </r>
    <r>
      <rPr>
        <b/>
        <sz val="11"/>
        <color theme="1"/>
        <rFont val="Calibri Light"/>
        <family val="2"/>
        <scheme val="major"/>
      </rPr>
      <t>This application, when fully and thoughtfully completed, along with your District Reopening
     Plans, will constitute the plans required by USED.</t>
    </r>
    <r>
      <rPr>
        <sz val="11"/>
        <color theme="1"/>
        <rFont val="Calibri Light"/>
        <family val="2"/>
        <scheme val="major"/>
      </rPr>
      <t xml:space="preserve"> These plans must be published on your website and must be accessible to
      families in a language they understand, either translated in writing or orally, as well as in an accessible format for those with disabilities.
     </t>
    </r>
    <r>
      <rPr>
        <b/>
        <sz val="11"/>
        <color theme="1"/>
        <rFont val="Calibri Light"/>
        <family val="2"/>
        <scheme val="major"/>
      </rPr>
      <t>You should expect that DESE will be collecting data and other information from you as a result of implementation of
    your plans for and use of ESSER funds.</t>
    </r>
  </si>
  <si>
    <t xml:space="preserve"> </t>
  </si>
  <si>
    <r>
      <rPr>
        <b/>
        <sz val="12"/>
        <color theme="1"/>
        <rFont val="Calibri"/>
        <family val="2"/>
        <scheme val="minor"/>
      </rPr>
      <t>Step 4.1</t>
    </r>
    <r>
      <rPr>
        <sz val="11"/>
        <color theme="1"/>
        <rFont val="Calibri"/>
        <family val="2"/>
        <scheme val="minor"/>
      </rPr>
      <t xml:space="preserve">
</t>
    </r>
    <r>
      <rPr>
        <i/>
        <sz val="12"/>
        <color theme="1"/>
        <rFont val="Calibri"/>
        <family val="2"/>
        <scheme val="minor"/>
      </rPr>
      <t>of</t>
    </r>
    <r>
      <rPr>
        <b/>
        <sz val="12"/>
        <color theme="1"/>
        <rFont val="Calibri"/>
        <family val="2"/>
        <scheme val="minor"/>
      </rPr>
      <t xml:space="preserve"> 4.4</t>
    </r>
  </si>
  <si>
    <t>ESSER III regulations require that the stakeholder groups below be meaningfully consulted as part of the planning process for use of ESSER III funds. Which of the following groups have you consulted with? (check all that apply)</t>
  </si>
  <si>
    <t>If you have not yet consulted with this group in planning for use of ESSER III funds, when and how do you plan to get their input?</t>
  </si>
  <si>
    <t>Students</t>
  </si>
  <si>
    <t>Families</t>
  </si>
  <si>
    <t>School and District administrators, including special education administrators</t>
  </si>
  <si>
    <t>School leaders</t>
  </si>
  <si>
    <t>Teachers</t>
  </si>
  <si>
    <t>Other educators</t>
  </si>
  <si>
    <t>School staff</t>
  </si>
  <si>
    <t>Unions representing educators and school staff</t>
  </si>
  <si>
    <t>Tribes*</t>
  </si>
  <si>
    <t>N/A</t>
  </si>
  <si>
    <t>Civil rights organizations (including disability rights organizations)*</t>
  </si>
  <si>
    <t>Stakeholders representing the interests of children with disabilities, English learners,</t>
  </si>
  <si>
    <t xml:space="preserve">children experiencing homelessness, children in foster care, migratory students, children </t>
  </si>
  <si>
    <t>who are incarcerated, and other underserved students.*</t>
  </si>
  <si>
    <t>*To the extent present in or served by the district</t>
  </si>
  <si>
    <r>
      <rPr>
        <b/>
        <sz val="12"/>
        <rFont val="Calibri"/>
        <family val="2"/>
        <scheme val="minor"/>
      </rPr>
      <t>Step 4.2</t>
    </r>
    <r>
      <rPr>
        <sz val="12"/>
        <rFont val="Calibri"/>
        <family val="2"/>
        <scheme val="minor"/>
      </rPr>
      <t xml:space="preserve"> </t>
    </r>
    <r>
      <rPr>
        <i/>
        <sz val="12"/>
        <rFont val="Calibri"/>
        <family val="2"/>
        <scheme val="minor"/>
      </rPr>
      <t>of</t>
    </r>
    <r>
      <rPr>
        <sz val="12"/>
        <rFont val="Calibri"/>
        <family val="2"/>
        <scheme val="minor"/>
      </rPr>
      <t xml:space="preserve"> </t>
    </r>
    <r>
      <rPr>
        <b/>
        <sz val="12"/>
        <rFont val="Calibri"/>
        <family val="2"/>
        <scheme val="minor"/>
      </rPr>
      <t>4.4</t>
    </r>
  </si>
  <si>
    <r>
      <rPr>
        <b/>
        <sz val="14"/>
        <color rgb="FF000000"/>
        <rFont val="Calibri Light"/>
        <family val="2"/>
        <scheme val="major"/>
      </rPr>
      <t xml:space="preserve">Evidence-Based Strategies, Interventions, and Supports: </t>
    </r>
    <r>
      <rPr>
        <b/>
        <sz val="10"/>
        <color rgb="FF000000"/>
        <rFont val="Calibri Light"/>
        <family val="2"/>
        <scheme val="major"/>
      </rPr>
      <t xml:space="preserve">
</t>
    </r>
    <r>
      <rPr>
        <sz val="11"/>
        <color rgb="FF000000"/>
        <rFont val="Calibri Light"/>
        <family val="2"/>
        <scheme val="major"/>
      </rPr>
      <t xml:space="preserve">Describe how ESSER III funds, including the required 20% reservation, will be used to respond to students' social, emotional, and academic needs through </t>
    </r>
    <r>
      <rPr>
        <i/>
        <sz val="11"/>
        <color rgb="FF000000"/>
        <rFont val="Calibri Light"/>
        <family val="2"/>
        <scheme val="major"/>
      </rPr>
      <t>evidence-based</t>
    </r>
    <r>
      <rPr>
        <sz val="11"/>
        <color rgb="FF000000"/>
        <rFont val="Calibri Light"/>
        <family val="2"/>
        <scheme val="major"/>
      </rPr>
      <t xml:space="preserve"> interventions, how progress will be measured, and how/if chosen interventions address disproportionate impact of COVID-19 on underserved subgroups. Select from the following list of evidence-based interventions and provide a narrative at the bottom of this step for any of your district's evidence-based initiatives that are not listed.</t>
    </r>
    <r>
      <rPr>
        <b/>
        <sz val="11"/>
        <color rgb="FF000000"/>
        <rFont val="Calibri Light"/>
        <family val="2"/>
        <scheme val="major"/>
      </rPr>
      <t xml:space="preserve"> </t>
    </r>
    <r>
      <rPr>
        <b/>
        <i/>
        <sz val="11"/>
        <color rgb="FF000000"/>
        <rFont val="Calibri Light"/>
        <family val="2"/>
        <scheme val="major"/>
      </rPr>
      <t>Note:  Your district's 20% reservation to address loss of instructional time must be spent on evidence-based interventions.</t>
    </r>
  </si>
  <si>
    <t>Enhanced Core Instruction</t>
  </si>
  <si>
    <t>Our district is using ESSER III funds for this strategy</t>
  </si>
  <si>
    <t>This strategy will address pandemic-related learning loss/disproportionate impact</t>
  </si>
  <si>
    <t>What data will you use to measure progress?</t>
  </si>
  <si>
    <t>Does this strategy/intervention address the disproportionate impact of COVID-19 on underserved student subgroups (each major racial and ethnic group, students from low-income families, students with disabilities, English learners, gender, migrant students, students experiencing homelessness and students in foster care)? If yes, please explain which group(s) are being served, what impact is being addressed, and how this strategy/intervention will provide support.</t>
  </si>
  <si>
    <t>Expanding access to full-day, high-quality prekindergarten</t>
  </si>
  <si>
    <t xml:space="preserve">Select </t>
  </si>
  <si>
    <t>Purchasing and/or expanding use of high-quality, aligned instructional materials (any content area) and associated professional development</t>
  </si>
  <si>
    <t>Yes</t>
  </si>
  <si>
    <t>Reduce class sizes for more direct instruction to students.  We are a full-inclusion school so this affects students with disabilities, and English Learners.  Purchasing additional chromebooks for personalized student assessment and performance</t>
  </si>
  <si>
    <t>Professional development for teachers and administrators re: culturally responsive teaching</t>
  </si>
  <si>
    <t>Screening assessments and associated professional development (e.g., early literacy screening)</t>
  </si>
  <si>
    <t>Expanding access to career-technical education (including "After Dark" district/vocational partnerships), innovation pathways, and advanced placement courses (including fee subsidies and teacher training)</t>
  </si>
  <si>
    <t xml:space="preserve">Providing AP exam fee waivers for students.  </t>
  </si>
  <si>
    <t>Extending the school day/year and prioritizing  student access to additional time by student need</t>
  </si>
  <si>
    <t>Extending the school day through additional vocational instruction in order to address learning loss/gaps. Providing summer programs/school at no cost to students to reduce learning loss.  Providing transportation for these programs at no cost</t>
  </si>
  <si>
    <t xml:space="preserve">Tutoring programs and support, including early literacy tutoring (including training paraprofessionals) and peer tutoring programs. </t>
  </si>
  <si>
    <t>Developing or strengthening data cycles to facilitate and inform student learning and associated professional development and support personnel</t>
  </si>
  <si>
    <t>Early college programs, particularly those focused on students underrepresented in higher education</t>
  </si>
  <si>
    <t>Targeted Student Supports</t>
  </si>
  <si>
    <t>Our district is using ESSER III funds for:</t>
  </si>
  <si>
    <t>Developing or expanding high quality co-teaching and inclusion models for students with disabilities and associated professional development</t>
  </si>
  <si>
    <t>Acceleration academies (during school year vacations) and summer learning opportunities for individualized instruction and enrichment</t>
  </si>
  <si>
    <t>Pre and Post Testing results and summaries</t>
  </si>
  <si>
    <t>Yes - the summer learning programs will be fully funded through the grant which will assist low-income families because of no cost.  The programs will provide additional services to support students with learning disabilities</t>
  </si>
  <si>
    <t xml:space="preserve">Language support programs, including dual language and heritage language programs (students learning in-home/native language) and associated professional development </t>
  </si>
  <si>
    <t>Community-based afterschool programs for parents, including citizenship and ESL classes</t>
  </si>
  <si>
    <t>Dropout prevention and recovery programs</t>
  </si>
  <si>
    <t>Talent Development and Staffing</t>
  </si>
  <si>
    <t>Does this strategy/intervention address the disproportionate impact of COVID-19 on underserved student subgroups (each major racial and ethnic group, students from low-income families, students with disabilities, English learners, gender, migrant students, students experiencing homelessness and students in foster care) ?  If  yes, please explain which group(s) are being served, what impact is being addressed, and how this strategy/intervention will provide support.</t>
  </si>
  <si>
    <t>Academic support staff, including academic coaches, interventionists, student teaching residency programs, paraprofessionals</t>
  </si>
  <si>
    <t>Diversifying the educator workforce through recruitment and retention strategies</t>
  </si>
  <si>
    <t>Strategies to staff hard-to-staff schools and positions with high-performing educators</t>
  </si>
  <si>
    <t>Increasing staff and opportunities for arts, enrichment, world languages, athletics, and elective courses</t>
  </si>
  <si>
    <t>Increasing high-quality common planning time for teachers and academic support staff</t>
  </si>
  <si>
    <t>Developing leadership pipeline programs for schools</t>
  </si>
  <si>
    <t>Labor-management partnerships to improve student performance</t>
  </si>
  <si>
    <t>Conditions for Student Success - Social/Emotional and Mental Health Supports</t>
  </si>
  <si>
    <t>Increasing personnel and services to support holistic student needs, including school guidance and adjustment counselors, nurses, psychologists, and/or social workers</t>
  </si>
  <si>
    <t xml:space="preserve">Added additional hours for school psychologist due to increased student social emotional and educational gaps testing.  Targeted professional development to support social emotional development of at-risk students by improving executive functioning skills.  Providing stipends to instructors and staff to complete extending professional training.    </t>
  </si>
  <si>
    <t>Building/strengthening partnerships with community-based organizations to increase student/family access to services for mental/physical health and well-being</t>
  </si>
  <si>
    <t>Coordinating with community partners to identify appropriate speakers to address student needs.</t>
  </si>
  <si>
    <t>Working with community-based organizations that provide enrichment during the school day and/or out of school time</t>
  </si>
  <si>
    <t>Arranging for wraparound services to be provided at schools</t>
  </si>
  <si>
    <t>Engaging community partners to build capacity among educators and support personnel to implement equitable and culturally responsive learning environments</t>
  </si>
  <si>
    <t>Create transitional programs, partnering with community based organizations, for students with mental health or behavioral-related absences returning to school</t>
  </si>
  <si>
    <t>Parent-teacher home visiting programs to build positive relationships between home and school</t>
  </si>
  <si>
    <t>Facilities improvements to create healthy and safe school environments</t>
  </si>
  <si>
    <t>Funding will be used for several HVAC control and air quality upgrades.  HVAC controls and units will be upgraded over the gymnasium area allowing for better air flow to reduce virus spread and improve breathing.  HVAC controls and units will be upgraded over classrooms to also improve the air circulation to reduce virus spread as well as improve air quality while students are learning.  Funding will also be used to upgrade bathrooms to add contactless fixtures to reduce the spread of germs.  The funding will also be utilized to add outdoor dining area outside of the cafeteria to allow students to socially distance and be outside while eating to reduce the risk of transmission of disease.  The District also plans to use funding for repairing/replacing some windows in classrooms to improve on air quality.</t>
  </si>
  <si>
    <r>
      <t xml:space="preserve">Other Interventions/Strategies/Supports
</t>
    </r>
    <r>
      <rPr>
        <i/>
        <sz val="11"/>
        <color theme="0"/>
        <rFont val="Calibri Light"/>
        <family val="2"/>
        <scheme val="major"/>
      </rPr>
      <t>Use this section to describe evidence-based strategies your district will fund with ESSER III that are not listed above</t>
    </r>
  </si>
  <si>
    <r>
      <rPr>
        <b/>
        <sz val="12"/>
        <rFont val="Calibri"/>
        <family val="2"/>
        <scheme val="minor"/>
      </rPr>
      <t xml:space="preserve">Step 4.3 </t>
    </r>
    <r>
      <rPr>
        <i/>
        <sz val="12"/>
        <rFont val="Calibri"/>
        <family val="2"/>
        <scheme val="minor"/>
      </rPr>
      <t>of</t>
    </r>
    <r>
      <rPr>
        <b/>
        <sz val="12"/>
        <rFont val="Calibri"/>
        <family val="2"/>
        <scheme val="minor"/>
      </rPr>
      <t xml:space="preserve"> 4.4</t>
    </r>
  </si>
  <si>
    <t>Equitable Use of ESSER III Funds</t>
  </si>
  <si>
    <r>
      <rPr>
        <b/>
        <sz val="14"/>
        <rFont val="Calibri"/>
        <family val="2"/>
        <scheme val="minor"/>
      </rPr>
      <t>How is your district taking educational equity into account when planning for expending your ESSER III funds?</t>
    </r>
    <r>
      <rPr>
        <b/>
        <sz val="14"/>
        <rFont val="Calibri Light"/>
        <family val="2"/>
        <scheme val="major"/>
      </rPr>
      <t xml:space="preserve">
</t>
    </r>
    <r>
      <rPr>
        <b/>
        <sz val="12"/>
        <rFont val="Calibri Light"/>
        <family val="2"/>
        <scheme val="major"/>
      </rPr>
      <t>For example, 
     1)  allocating funds both to schools and districtwide activities based on student needs, and 
     2)  implementing an equitable and inclusive return to in-person learning by, for example, avoiding over-use of exclusionary discipline and
           creating a positive and supportive learning environment for all students.</t>
    </r>
  </si>
  <si>
    <t>We are one district that is full in-person. The school strives to create a positive and supporting learning environment for all students.</t>
  </si>
  <si>
    <r>
      <rPr>
        <b/>
        <sz val="12"/>
        <color theme="1"/>
        <rFont val="Calibri"/>
        <family val="2"/>
        <scheme val="minor"/>
      </rPr>
      <t>Step 4.4</t>
    </r>
    <r>
      <rPr>
        <sz val="12"/>
        <color theme="1"/>
        <rFont val="Calibri"/>
        <family val="2"/>
        <scheme val="minor"/>
      </rPr>
      <t xml:space="preserve">
</t>
    </r>
    <r>
      <rPr>
        <i/>
        <sz val="12"/>
        <color theme="1"/>
        <rFont val="Calibri"/>
        <family val="2"/>
        <scheme val="minor"/>
      </rPr>
      <t xml:space="preserve">of </t>
    </r>
    <r>
      <rPr>
        <b/>
        <sz val="12"/>
        <color theme="1"/>
        <rFont val="Calibri"/>
        <family val="2"/>
        <scheme val="minor"/>
      </rPr>
      <t>4.4</t>
    </r>
  </si>
  <si>
    <r>
      <rPr>
        <b/>
        <sz val="14"/>
        <color theme="0"/>
        <rFont val="Calibri"/>
        <family val="2"/>
        <scheme val="minor"/>
      </rPr>
      <t xml:space="preserve"> CDC School Safety Recommendations</t>
    </r>
    <r>
      <rPr>
        <sz val="14"/>
        <color theme="0"/>
        <rFont val="Calibri"/>
        <family val="2"/>
        <scheme val="minor"/>
      </rPr>
      <t xml:space="preserve">  
</t>
    </r>
    <r>
      <rPr>
        <i/>
        <sz val="12"/>
        <color theme="0"/>
        <rFont val="Calibri"/>
        <family val="2"/>
        <scheme val="minor"/>
      </rPr>
      <t>This information will come from your District Reopening Plan as well as any supplemental/revised reopening policies for your district.</t>
    </r>
  </si>
  <si>
    <t xml:space="preserve">  CDC Recommendation</t>
  </si>
  <si>
    <t xml:space="preserve">   Does your district have a policy or policies on this topic?</t>
  </si>
  <si>
    <t>If "Yes," is it described in your District Reopening Plan?</t>
  </si>
  <si>
    <t>If you have a policy but it is not described in your District Reopening Plan, please briefly describe here.</t>
  </si>
  <si>
    <t>Universal and correct wearing of masks</t>
  </si>
  <si>
    <t>Modifying facilities to allow for physical distancing (e.g., use of cohorts/podding)</t>
  </si>
  <si>
    <t>Select One</t>
  </si>
  <si>
    <t>Handwashing and respiratory etiquette</t>
  </si>
  <si>
    <t>Cleaning and maintaining healthy facilities, including improving ventilation</t>
  </si>
  <si>
    <t>Contact tracing, isolation, quarantine in collaboration with health departments</t>
  </si>
  <si>
    <t>Diagnostic and screening testing</t>
  </si>
  <si>
    <t>Efforts to provide vaccination to school communities</t>
  </si>
  <si>
    <t>Appropriate accommodations for children with disabilities with respect to health and safety policies</t>
  </si>
  <si>
    <t>Coordination with state and local health officials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</si>
</sst>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theme="1"/>
      <name val="Calibri Light"/>
      <family val="2"/>
      <scheme val="major"/>
    </font>
    <font>
      <b/>
      <sz val="12"/>
      <color theme="1"/>
      <name val="Calibri Light"/>
      <family val="2"/>
      <scheme val="major"/>
    </font>
    <font>
      <sz val="11"/>
      <color theme="1"/>
      <name val="Calibri Light"/>
      <family val="2"/>
      <scheme val="major"/>
    </font>
    <font>
      <sz val="11"/>
      <color theme="1"/>
      <name val="Calibri"/>
      <family val="2"/>
    </font>
    <font>
      <sz val="11"/>
      <color theme="1"/>
      <name val="Calibri Light"/>
      <family val="2"/>
    </font>
    <font>
      <b/>
      <sz val="11"/>
      <color theme="1"/>
      <name val="Calibri Light"/>
      <family val="2"/>
    </font>
    <font>
      <b/>
      <sz val="12"/>
      <color theme="1"/>
      <name val="Calibri"/>
      <family val="2"/>
      <scheme val="minor"/>
    </font>
    <font>
      <i/>
      <sz val="12"/>
      <color theme="1"/>
      <name val="Calibri"/>
      <family val="2"/>
      <scheme val="minor"/>
    </font>
    <font>
      <sz val="10"/>
      <color theme="1"/>
      <name val="Calibri"/>
      <family val="2"/>
      <scheme val="minor"/>
    </font>
    <font>
      <sz val="12"/>
      <name val="Calibri"/>
      <family val="2"/>
      <scheme val="minor"/>
    </font>
    <font>
      <b/>
      <sz val="12"/>
      <name val="Calibri"/>
      <family val="2"/>
      <scheme val="minor"/>
    </font>
    <font>
      <i/>
      <sz val="12"/>
      <name val="Calibri"/>
      <family val="2"/>
      <scheme val="minor"/>
    </font>
    <font>
      <b/>
      <sz val="11"/>
      <color rgb="FF000000"/>
      <name val="Calibri Light"/>
      <family val="2"/>
      <scheme val="major"/>
    </font>
    <font>
      <b/>
      <sz val="14"/>
      <color rgb="FF000000"/>
      <name val="Calibri Light"/>
      <family val="2"/>
      <scheme val="major"/>
    </font>
    <font>
      <b/>
      <sz val="10"/>
      <color rgb="FF000000"/>
      <name val="Calibri Light"/>
      <family val="2"/>
      <scheme val="major"/>
    </font>
    <font>
      <sz val="11"/>
      <color rgb="FF000000"/>
      <name val="Calibri Light"/>
      <family val="2"/>
      <scheme val="major"/>
    </font>
    <font>
      <i/>
      <sz val="11"/>
      <color rgb="FF000000"/>
      <name val="Calibri Light"/>
      <family val="2"/>
      <scheme val="major"/>
    </font>
    <font>
      <b/>
      <i/>
      <sz val="11"/>
      <color rgb="FF000000"/>
      <name val="Calibri Light"/>
      <family val="2"/>
      <scheme val="major"/>
    </font>
    <font>
      <sz val="10"/>
      <name val="Arial"/>
      <family val="2"/>
    </font>
    <font>
      <b/>
      <sz val="12"/>
      <color theme="0"/>
      <name val="Calibri Light"/>
      <family val="2"/>
      <scheme val="major"/>
    </font>
    <font>
      <b/>
      <sz val="10"/>
      <color theme="0"/>
      <name val="Calibri Light"/>
      <family val="2"/>
      <scheme val="major"/>
    </font>
    <font>
      <b/>
      <sz val="9"/>
      <color theme="0"/>
      <name val="Calibri Light"/>
      <family val="2"/>
      <scheme val="major"/>
    </font>
    <font>
      <b/>
      <sz val="11"/>
      <color theme="0"/>
      <name val="Calibri Light"/>
      <family val="2"/>
      <scheme val="major"/>
    </font>
    <font>
      <sz val="10"/>
      <color theme="1"/>
      <name val="Calibri"/>
      <family val="2"/>
    </font>
    <font>
      <sz val="10"/>
      <color rgb="FF000000"/>
      <name val="Calibri Light"/>
      <family val="2"/>
      <scheme val="major"/>
    </font>
    <font>
      <sz val="10"/>
      <color theme="0"/>
      <name val="Arial"/>
      <family val="2"/>
    </font>
    <font>
      <i/>
      <sz val="11"/>
      <color theme="0"/>
      <name val="Calibri Light"/>
      <family val="2"/>
      <scheme val="major"/>
    </font>
    <font>
      <sz val="11"/>
      <color rgb="FF000000"/>
      <name val="Calibri"/>
      <family val="2"/>
    </font>
    <font>
      <b/>
      <sz val="16"/>
      <color theme="0"/>
      <name val="Calibri"/>
      <family val="2"/>
    </font>
    <font>
      <b/>
      <sz val="14"/>
      <name val="Calibri Light"/>
      <family val="2"/>
      <scheme val="major"/>
    </font>
    <font>
      <b/>
      <sz val="14"/>
      <name val="Calibri"/>
      <family val="2"/>
      <scheme val="minor"/>
    </font>
    <font>
      <b/>
      <sz val="12"/>
      <name val="Calibri Light"/>
      <family val="2"/>
      <scheme val="major"/>
    </font>
    <font>
      <sz val="12"/>
      <color theme="1"/>
      <name val="Calibri"/>
      <family val="2"/>
      <scheme val="minor"/>
    </font>
    <font>
      <b/>
      <sz val="14"/>
      <color theme="0"/>
      <name val="Calibri"/>
      <family val="2"/>
      <scheme val="minor"/>
    </font>
    <font>
      <sz val="14"/>
      <color theme="0"/>
      <name val="Calibri"/>
      <family val="2"/>
      <scheme val="minor"/>
    </font>
    <font>
      <i/>
      <sz val="12"/>
      <color theme="0"/>
      <name val="Calibri"/>
      <family val="2"/>
      <scheme val="minor"/>
    </font>
    <font>
      <sz val="9"/>
      <color theme="1"/>
      <name val="Calibri"/>
      <family val="2"/>
      <scheme val="minor"/>
    </font>
    <font>
      <sz val="10"/>
      <name val="Calibri"/>
      <family val="2"/>
      <scheme val="minor"/>
    </font>
  </fonts>
  <fills count="10">
    <fill>
      <patternFill patternType="none"/>
    </fill>
    <fill>
      <patternFill patternType="gray125"/>
    </fill>
    <fill>
      <patternFill patternType="solid">
        <fgColor rgb="FFEEECE2"/>
        <bgColor indexed="64"/>
      </patternFill>
    </fill>
    <fill>
      <patternFill patternType="solid">
        <fgColor rgb="FFFFC000"/>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
      <patternFill patternType="solid">
        <fgColor theme="5" tint="0.79998168889431442"/>
        <bgColor indexed="64"/>
      </patternFill>
    </fill>
    <fill>
      <patternFill patternType="darkUp">
        <bgColor theme="0" tint="-0.14996795556505021"/>
      </patternFill>
    </fill>
  </fills>
  <borders count="9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thin">
        <color indexed="64"/>
      </right>
      <top style="medium">
        <color theme="0" tint="-0.499984740745262"/>
      </top>
      <bottom style="thin">
        <color indexed="64"/>
      </bottom>
      <diagonal/>
    </border>
    <border>
      <left style="thin">
        <color indexed="64"/>
      </left>
      <right style="thin">
        <color indexed="64"/>
      </right>
      <top style="medium">
        <color theme="0" tint="-0.499984740745262"/>
      </top>
      <bottom style="thin">
        <color indexed="64"/>
      </bottom>
      <diagonal/>
    </border>
    <border>
      <left style="thin">
        <color indexed="64"/>
      </left>
      <right style="medium">
        <color theme="0" tint="-0.499984740745262"/>
      </right>
      <top style="medium">
        <color theme="0" tint="-0.499984740745262"/>
      </top>
      <bottom style="thin">
        <color indexed="64"/>
      </bottom>
      <diagonal/>
    </border>
    <border>
      <left style="medium">
        <color theme="0" tint="-0.499984740745262"/>
      </left>
      <right style="medium">
        <color theme="0" tint="-0.499984740745262"/>
      </right>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theme="0" tint="-0.499984740745262"/>
      </right>
      <top style="thin">
        <color indexed="64"/>
      </top>
      <bottom style="thin">
        <color indexed="64"/>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34998626667073579"/>
      </top>
      <bottom style="thin">
        <color theme="0" tint="-0.499984740745262"/>
      </bottom>
      <diagonal/>
    </border>
    <border>
      <left/>
      <right/>
      <top style="medium">
        <color theme="0" tint="-0.34998626667073579"/>
      </top>
      <bottom style="thin">
        <color theme="0" tint="-0.499984740745262"/>
      </bottom>
      <diagonal/>
    </border>
    <border>
      <left/>
      <right style="medium">
        <color theme="0" tint="-0.499984740745262"/>
      </right>
      <top style="medium">
        <color theme="0" tint="-0.34998626667073579"/>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top style="thin">
        <color theme="0" tint="-0.499984740745262"/>
      </top>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style="thin">
        <color theme="0" tint="-0.34998626667073579"/>
      </top>
      <bottom style="thin">
        <color theme="0" tint="-0.499984740745262"/>
      </bottom>
      <diagonal/>
    </border>
    <border>
      <left/>
      <right/>
      <top style="thin">
        <color theme="0" tint="-0.34998626667073579"/>
      </top>
      <bottom style="thin">
        <color theme="0" tint="-0.499984740745262"/>
      </bottom>
      <diagonal/>
    </border>
    <border>
      <left/>
      <right style="thin">
        <color theme="0" tint="-0.499984740745262"/>
      </right>
      <top style="thin">
        <color theme="0" tint="-0.34998626667073579"/>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diagonal/>
    </border>
    <border>
      <left style="medium">
        <color theme="0" tint="-0.34998626667073579"/>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right style="medium">
        <color theme="0" tint="-0.499984740745262"/>
      </right>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medium">
        <color theme="0" tint="-0.499984740745262"/>
      </right>
      <top style="thin">
        <color theme="0" tint="-0.499984740745262"/>
      </top>
      <bottom/>
      <diagonal/>
    </border>
    <border>
      <left/>
      <right style="medium">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diagonal/>
    </border>
    <border>
      <left style="medium">
        <color theme="0" tint="-0.34998626667073579"/>
      </left>
      <right style="medium">
        <color theme="0" tint="-0.499984740745262"/>
      </right>
      <top/>
      <bottom/>
      <diagonal/>
    </border>
    <border>
      <left style="medium">
        <color theme="0" tint="-0.499984740745262"/>
      </left>
      <right style="medium">
        <color theme="0" tint="-0.34998626667073579"/>
      </right>
      <top/>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style="medium">
        <color theme="0" tint="-0.34998626667073579"/>
      </bottom>
      <diagonal/>
    </border>
    <border>
      <left/>
      <right/>
      <top style="thin">
        <color theme="0" tint="-0.499984740745262"/>
      </top>
      <bottom style="medium">
        <color theme="0" tint="-0.34998626667073579"/>
      </bottom>
      <diagonal/>
    </border>
    <border>
      <left/>
      <right style="medium">
        <color theme="0" tint="-0.499984740745262"/>
      </right>
      <top style="thin">
        <color theme="0" tint="-0.499984740745262"/>
      </top>
      <bottom style="medium">
        <color theme="0" tint="-0.34998626667073579"/>
      </bottom>
      <diagonal/>
    </border>
    <border>
      <left/>
      <right style="thin">
        <color theme="0" tint="-0.499984740745262"/>
      </right>
      <top style="thin">
        <color theme="0" tint="-0.499984740745262"/>
      </top>
      <bottom style="medium">
        <color theme="0" tint="-0.34998626667073579"/>
      </bottom>
      <diagonal/>
    </border>
    <border>
      <left style="thin">
        <color theme="0" tint="-0.499984740745262"/>
      </left>
      <right/>
      <top style="thin">
        <color theme="0" tint="-0.499984740745262"/>
      </top>
      <bottom style="medium">
        <color theme="0" tint="-0.34998626667073579"/>
      </bottom>
      <diagonal/>
    </border>
    <border>
      <left style="thin">
        <color theme="0" tint="-0.499984740745262"/>
      </left>
      <right/>
      <top style="medium">
        <color theme="0" tint="-0.34998626667073579"/>
      </top>
      <bottom style="medium">
        <color theme="0" tint="-0.34998626667073579"/>
      </bottom>
      <diagonal/>
    </border>
    <border>
      <left/>
      <right style="thin">
        <color theme="0" tint="-0.499984740745262"/>
      </right>
      <top style="medium">
        <color theme="0" tint="-0.34998626667073579"/>
      </top>
      <bottom style="medium">
        <color theme="0" tint="-0.34998626667073579"/>
      </bottom>
      <diagonal/>
    </border>
    <border>
      <left style="medium">
        <color theme="0" tint="-0.499984740745262"/>
      </left>
      <right/>
      <top style="medium">
        <color theme="0" tint="-0.34998626667073579"/>
      </top>
      <bottom style="medium">
        <color theme="0" tint="-0.34998626667073579"/>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s>
  <cellStyleXfs count="1">
    <xf numFmtId="0" fontId="0" fillId="0" borderId="0"/>
  </cellStyleXfs>
  <cellXfs count="234">
    <xf numFmtId="0" fontId="0" fillId="0" borderId="0" xfId="0"/>
    <xf numFmtId="0" fontId="0" fillId="0" borderId="0" xfId="0" applyProtection="1">
      <protection locked="0"/>
    </xf>
    <xf numFmtId="0" fontId="12" fillId="5" borderId="24" xfId="0" applyFont="1" applyFill="1" applyBorder="1" applyAlignment="1" applyProtection="1">
      <alignment vertical="center"/>
      <protection hidden="1"/>
    </xf>
    <xf numFmtId="0" fontId="12" fillId="5" borderId="25" xfId="0" applyFont="1" applyFill="1" applyBorder="1" applyAlignment="1" applyProtection="1">
      <alignment vertical="center"/>
      <protection hidden="1"/>
    </xf>
    <xf numFmtId="0" fontId="12" fillId="5" borderId="26" xfId="0" applyFont="1" applyFill="1" applyBorder="1" applyAlignment="1" applyProtection="1">
      <alignment vertical="center"/>
      <protection hidden="1"/>
    </xf>
    <xf numFmtId="0" fontId="12" fillId="5" borderId="27" xfId="0" applyFont="1" applyFill="1" applyBorder="1" applyAlignment="1" applyProtection="1">
      <alignment vertical="center"/>
      <protection hidden="1"/>
    </xf>
    <xf numFmtId="0" fontId="12" fillId="5" borderId="29" xfId="0" applyFont="1" applyFill="1" applyBorder="1" applyAlignment="1" applyProtection="1">
      <alignment vertical="center"/>
      <protection hidden="1"/>
    </xf>
    <xf numFmtId="0" fontId="12" fillId="5" borderId="0" xfId="0" applyFont="1" applyFill="1" applyBorder="1" applyAlignment="1" applyProtection="1">
      <alignment vertical="center"/>
      <protection hidden="1"/>
    </xf>
    <xf numFmtId="0" fontId="12" fillId="5" borderId="30" xfId="0" applyFont="1" applyFill="1" applyBorder="1" applyAlignment="1" applyProtection="1">
      <alignment vertical="center"/>
      <protection hidden="1"/>
    </xf>
    <xf numFmtId="0" fontId="0" fillId="0" borderId="0" xfId="0" applyFill="1" applyBorder="1"/>
    <xf numFmtId="0" fontId="12" fillId="0" borderId="0" xfId="0" applyFont="1" applyFill="1" applyBorder="1" applyAlignment="1" applyProtection="1">
      <alignment horizontal="left" vertical="top"/>
      <protection hidden="1"/>
    </xf>
    <xf numFmtId="0" fontId="0" fillId="0" borderId="0" xfId="0" applyFill="1"/>
    <xf numFmtId="0" fontId="0" fillId="0" borderId="0" xfId="0" applyFill="1" applyProtection="1">
      <protection locked="0"/>
    </xf>
    <xf numFmtId="0" fontId="13" fillId="3" borderId="34" xfId="0" applyFont="1" applyFill="1" applyBorder="1" applyAlignment="1" applyProtection="1">
      <alignment horizontal="center" vertical="center" wrapText="1"/>
      <protection hidden="1"/>
    </xf>
    <xf numFmtId="0" fontId="16" fillId="0" borderId="0" xfId="0" applyFont="1" applyFill="1" applyBorder="1" applyAlignment="1">
      <alignment vertical="center" wrapText="1"/>
    </xf>
    <xf numFmtId="0" fontId="22" fillId="0" borderId="0" xfId="0" applyFont="1" applyFill="1" applyBorder="1" applyAlignment="1" applyProtection="1">
      <alignment vertical="center" wrapText="1"/>
      <protection hidden="1"/>
    </xf>
    <xf numFmtId="0" fontId="24" fillId="4" borderId="34" xfId="0" applyFont="1" applyFill="1" applyBorder="1" applyAlignment="1">
      <alignment horizontal="center" vertical="center" wrapText="1"/>
    </xf>
    <xf numFmtId="0" fontId="25" fillId="4" borderId="34" xfId="0" applyFont="1" applyFill="1" applyBorder="1" applyAlignment="1">
      <alignment horizontal="center" vertical="center" wrapText="1"/>
    </xf>
    <xf numFmtId="0" fontId="22" fillId="0" borderId="0" xfId="0" applyFont="1" applyFill="1" applyBorder="1" applyAlignment="1" applyProtection="1">
      <alignment horizontal="left" vertical="top" wrapText="1"/>
      <protection hidden="1"/>
    </xf>
    <xf numFmtId="0" fontId="27" fillId="8" borderId="44" xfId="0" applyFont="1" applyFill="1" applyBorder="1" applyAlignment="1" applyProtection="1">
      <alignment horizontal="center" vertical="center" wrapText="1"/>
      <protection locked="0"/>
    </xf>
    <xf numFmtId="0" fontId="28" fillId="8" borderId="45" xfId="0" applyFont="1" applyFill="1" applyBorder="1" applyAlignment="1" applyProtection="1">
      <alignment horizontal="center" vertical="center" wrapText="1"/>
      <protection locked="0"/>
    </xf>
    <xf numFmtId="0" fontId="28" fillId="8" borderId="52" xfId="0" applyFont="1" applyFill="1" applyBorder="1" applyAlignment="1" applyProtection="1">
      <alignment horizontal="center" vertical="center" wrapText="1"/>
      <protection locked="0"/>
    </xf>
    <xf numFmtId="0" fontId="28" fillId="8" borderId="53" xfId="0" applyFont="1" applyFill="1" applyBorder="1" applyAlignment="1" applyProtection="1">
      <alignment horizontal="center" vertical="center" wrapText="1"/>
      <protection locked="0"/>
    </xf>
    <xf numFmtId="0" fontId="24" fillId="4" borderId="6"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28" fillId="8" borderId="63" xfId="0" applyFont="1" applyFill="1" applyBorder="1" applyAlignment="1" applyProtection="1">
      <alignment horizontal="center" vertical="center" wrapText="1"/>
      <protection locked="0"/>
    </xf>
    <xf numFmtId="0" fontId="28" fillId="8" borderId="64" xfId="0" applyFont="1" applyFill="1" applyBorder="1" applyAlignment="1" applyProtection="1">
      <alignment horizontal="center" vertical="center" wrapText="1"/>
      <protection locked="0"/>
    </xf>
    <xf numFmtId="0" fontId="28" fillId="8" borderId="43" xfId="0" applyFont="1" applyFill="1" applyBorder="1" applyAlignment="1" applyProtection="1">
      <alignment horizontal="center" vertical="center" wrapText="1"/>
      <protection locked="0"/>
    </xf>
    <xf numFmtId="0" fontId="28" fillId="8" borderId="61" xfId="0" applyFont="1" applyFill="1" applyBorder="1" applyAlignment="1" applyProtection="1">
      <alignment horizontal="center" vertical="center" wrapText="1"/>
      <protection locked="0"/>
    </xf>
    <xf numFmtId="0" fontId="29" fillId="7" borderId="0" xfId="0" applyFont="1" applyFill="1" applyBorder="1" applyAlignment="1" applyProtection="1">
      <alignment horizontal="left" vertical="top" wrapText="1"/>
      <protection hidden="1"/>
    </xf>
    <xf numFmtId="0" fontId="27" fillId="8" borderId="68" xfId="0" applyFont="1" applyFill="1" applyBorder="1" applyAlignment="1" applyProtection="1">
      <alignment horizontal="center" vertical="center" wrapText="1"/>
      <protection locked="0"/>
    </xf>
    <xf numFmtId="0" fontId="3" fillId="7" borderId="0" xfId="0" applyFont="1" applyFill="1" applyBorder="1" applyProtection="1">
      <protection locked="0"/>
    </xf>
    <xf numFmtId="0" fontId="3" fillId="7" borderId="0" xfId="0" applyFont="1" applyFill="1" applyBorder="1"/>
    <xf numFmtId="0" fontId="24" fillId="4" borderId="70" xfId="0" applyFont="1" applyFill="1" applyBorder="1" applyAlignment="1">
      <alignment horizontal="center" vertical="center" wrapText="1"/>
    </xf>
    <xf numFmtId="0" fontId="25" fillId="4" borderId="71" xfId="0" applyFont="1" applyFill="1" applyBorder="1" applyAlignment="1">
      <alignment horizontal="center" vertical="center" wrapText="1"/>
    </xf>
    <xf numFmtId="0" fontId="28" fillId="8" borderId="44" xfId="0" applyFont="1" applyFill="1" applyBorder="1" applyAlignment="1" applyProtection="1">
      <alignment horizontal="center" vertical="center" wrapText="1"/>
      <protection locked="0"/>
    </xf>
    <xf numFmtId="0" fontId="0" fillId="7" borderId="0" xfId="0" applyFill="1"/>
    <xf numFmtId="0" fontId="0" fillId="7" borderId="0" xfId="0" applyFill="1" applyProtection="1">
      <protection locked="0"/>
    </xf>
    <xf numFmtId="0" fontId="28" fillId="8" borderId="72" xfId="0" applyFont="1" applyFill="1" applyBorder="1" applyAlignment="1" applyProtection="1">
      <alignment horizontal="center" vertical="center" wrapText="1"/>
      <protection locked="0"/>
    </xf>
    <xf numFmtId="0" fontId="25" fillId="4" borderId="14" xfId="0" applyFont="1" applyFill="1" applyBorder="1" applyAlignment="1">
      <alignment horizontal="center" vertical="center" wrapText="1"/>
    </xf>
    <xf numFmtId="0" fontId="27" fillId="8" borderId="45" xfId="0" applyFont="1" applyFill="1" applyBorder="1" applyAlignment="1" applyProtection="1">
      <alignment horizontal="center" vertical="center" wrapText="1"/>
      <protection locked="0"/>
    </xf>
    <xf numFmtId="0" fontId="27" fillId="8" borderId="81" xfId="0" applyFont="1" applyFill="1" applyBorder="1" applyAlignment="1" applyProtection="1">
      <alignment horizontal="center" vertical="center" wrapText="1"/>
      <protection locked="0"/>
    </xf>
    <xf numFmtId="0" fontId="0" fillId="7" borderId="0" xfId="0" applyFill="1" applyBorder="1" applyAlignment="1">
      <alignment horizontal="center" vertical="center" wrapText="1"/>
    </xf>
    <xf numFmtId="0" fontId="24" fillId="4" borderId="10"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7" fillId="9" borderId="84" xfId="0" applyFont="1" applyFill="1" applyBorder="1" applyAlignment="1" applyProtection="1">
      <alignment horizontal="center" vertical="center" wrapText="1"/>
      <protection locked="0"/>
    </xf>
    <xf numFmtId="0" fontId="27" fillId="9" borderId="66" xfId="0" applyFont="1" applyFill="1" applyBorder="1" applyAlignment="1" applyProtection="1">
      <alignment horizontal="center" vertical="center" wrapText="1"/>
      <protection locked="0"/>
    </xf>
    <xf numFmtId="0" fontId="0" fillId="0" borderId="0" xfId="0" applyFill="1" applyBorder="1" applyAlignment="1">
      <alignment horizontal="left" vertical="top" wrapText="1"/>
    </xf>
    <xf numFmtId="0" fontId="27" fillId="9" borderId="90" xfId="0" applyFont="1" applyFill="1" applyBorder="1" applyAlignment="1" applyProtection="1">
      <alignment horizontal="center" vertical="center" wrapText="1"/>
      <protection locked="0"/>
    </xf>
    <xf numFmtId="0" fontId="36" fillId="3" borderId="34" xfId="0" applyFont="1" applyFill="1" applyBorder="1" applyAlignment="1">
      <alignment horizontal="center" vertical="center" wrapText="1"/>
    </xf>
    <xf numFmtId="0" fontId="0" fillId="0" borderId="0" xfId="0" applyFill="1" applyBorder="1" applyProtection="1">
      <protection locked="0"/>
    </xf>
    <xf numFmtId="0" fontId="0" fillId="0" borderId="0" xfId="0" applyFill="1" applyBorder="1" applyAlignment="1">
      <alignment vertical="center" wrapText="1"/>
    </xf>
    <xf numFmtId="0" fontId="40" fillId="5" borderId="24" xfId="0" applyFont="1" applyFill="1" applyBorder="1" applyAlignment="1">
      <alignment horizontal="center" vertical="center" wrapText="1"/>
    </xf>
    <xf numFmtId="0" fontId="12" fillId="5" borderId="24" xfId="0" applyFont="1" applyFill="1" applyBorder="1" applyAlignment="1" applyProtection="1">
      <alignment horizontal="center" vertical="center" wrapText="1"/>
      <protection hidden="1"/>
    </xf>
    <xf numFmtId="0" fontId="12" fillId="5" borderId="24" xfId="0" applyFont="1" applyFill="1" applyBorder="1" applyAlignment="1" applyProtection="1">
      <alignment horizontal="center" vertical="center"/>
      <protection hidden="1"/>
    </xf>
    <xf numFmtId="0" fontId="12" fillId="8" borderId="24" xfId="0" applyFont="1" applyFill="1" applyBorder="1" applyAlignment="1" applyProtection="1">
      <alignment horizontal="center" vertical="center"/>
      <protection locked="0" hidden="1"/>
    </xf>
    <xf numFmtId="0" fontId="0" fillId="0" borderId="60" xfId="0" applyFont="1" applyFill="1" applyBorder="1" applyAlignment="1" applyProtection="1">
      <alignment horizontal="left" vertical="center" wrapText="1"/>
      <protection hidden="1"/>
    </xf>
    <xf numFmtId="0" fontId="0" fillId="0" borderId="42" xfId="0" applyFont="1" applyFill="1" applyBorder="1" applyAlignment="1" applyProtection="1">
      <alignment horizontal="left" vertical="center" wrapText="1"/>
      <protection hidden="1"/>
    </xf>
    <xf numFmtId="0" fontId="41" fillId="6" borderId="60" xfId="0" applyFont="1" applyFill="1" applyBorder="1" applyAlignment="1" applyProtection="1">
      <alignment horizontal="left" vertical="top" wrapText="1"/>
      <protection locked="0" hidden="1"/>
    </xf>
    <xf numFmtId="0" fontId="41" fillId="6" borderId="42" xfId="0" applyFont="1" applyFill="1" applyBorder="1" applyAlignment="1" applyProtection="1">
      <alignment horizontal="left" vertical="top" wrapText="1"/>
      <protection locked="0" hidden="1"/>
    </xf>
    <xf numFmtId="0" fontId="41" fillId="6" borderId="28" xfId="0" applyFont="1" applyFill="1" applyBorder="1" applyAlignment="1" applyProtection="1">
      <alignment horizontal="left" vertical="top" wrapText="1"/>
      <protection locked="0" hidden="1"/>
    </xf>
    <xf numFmtId="0" fontId="31" fillId="0" borderId="0" xfId="0" applyFont="1" applyBorder="1" applyAlignment="1">
      <alignment horizontal="left" vertical="center" wrapText="1"/>
    </xf>
    <xf numFmtId="0" fontId="32" fillId="4" borderId="35" xfId="0" applyFont="1" applyFill="1" applyBorder="1" applyAlignment="1">
      <alignment horizontal="left" vertical="center" wrapText="1"/>
    </xf>
    <xf numFmtId="0" fontId="32" fillId="4" borderId="36" xfId="0" applyFont="1" applyFill="1" applyBorder="1" applyAlignment="1">
      <alignment horizontal="left" vertical="center" wrapText="1"/>
    </xf>
    <xf numFmtId="0" fontId="32" fillId="4" borderId="37" xfId="0" applyFont="1" applyFill="1" applyBorder="1" applyAlignment="1">
      <alignment horizontal="left" vertical="center" wrapText="1"/>
    </xf>
    <xf numFmtId="0" fontId="33" fillId="0" borderId="35" xfId="0" applyFont="1" applyFill="1" applyBorder="1" applyAlignment="1">
      <alignment horizontal="left" vertical="top" wrapText="1"/>
    </xf>
    <xf numFmtId="0" fontId="33" fillId="0" borderId="36" xfId="0" applyFont="1" applyFill="1" applyBorder="1" applyAlignment="1">
      <alignment horizontal="left" vertical="top" wrapText="1"/>
    </xf>
    <xf numFmtId="0" fontId="33" fillId="0" borderId="37" xfId="0" applyFont="1" applyFill="1" applyBorder="1" applyAlignment="1">
      <alignment horizontal="left" vertical="top" wrapText="1"/>
    </xf>
    <xf numFmtId="0" fontId="22" fillId="6" borderId="93" xfId="0" applyFont="1" applyFill="1" applyBorder="1" applyAlignment="1" applyProtection="1">
      <alignment horizontal="left" vertical="top" wrapText="1"/>
      <protection locked="0"/>
    </xf>
    <xf numFmtId="0" fontId="7" fillId="6" borderId="94" xfId="0" applyFont="1" applyFill="1" applyBorder="1" applyAlignment="1" applyProtection="1">
      <alignment horizontal="left" vertical="top" wrapText="1"/>
      <protection locked="0"/>
    </xf>
    <xf numFmtId="0" fontId="7" fillId="6" borderId="95" xfId="0" applyFont="1" applyFill="1" applyBorder="1" applyAlignment="1" applyProtection="1">
      <alignment horizontal="left" vertical="top" wrapText="1"/>
      <protection locked="0"/>
    </xf>
    <xf numFmtId="0" fontId="3" fillId="4" borderId="0" xfId="0" applyFont="1" applyFill="1" applyAlignment="1">
      <alignment horizontal="left" vertical="center" wrapText="1"/>
    </xf>
    <xf numFmtId="0" fontId="3" fillId="4" borderId="0" xfId="0" applyFont="1" applyFill="1" applyAlignment="1">
      <alignment horizontal="left" vertical="center"/>
    </xf>
    <xf numFmtId="0" fontId="10" fillId="5" borderId="60" xfId="0" applyFont="1" applyFill="1" applyBorder="1" applyAlignment="1">
      <alignment horizontal="left" vertical="center"/>
    </xf>
    <xf numFmtId="0" fontId="10" fillId="5" borderId="42" xfId="0" applyFont="1" applyFill="1" applyBorder="1" applyAlignment="1">
      <alignment horizontal="left" vertical="center"/>
    </xf>
    <xf numFmtId="0" fontId="10" fillId="5" borderId="28" xfId="0" applyFont="1" applyFill="1" applyBorder="1" applyAlignment="1">
      <alignment horizontal="left" vertical="center"/>
    </xf>
    <xf numFmtId="0" fontId="0" fillId="5" borderId="24" xfId="0" applyFont="1" applyFill="1" applyBorder="1" applyAlignment="1" applyProtection="1">
      <alignment horizontal="left" vertical="center" wrapText="1"/>
      <protection hidden="1"/>
    </xf>
    <xf numFmtId="0" fontId="6" fillId="6" borderId="86" xfId="0" applyFont="1" applyFill="1" applyBorder="1" applyAlignment="1" applyProtection="1">
      <alignment horizontal="left" vertical="top" wrapText="1"/>
      <protection locked="0"/>
    </xf>
    <xf numFmtId="0" fontId="6" fillId="6" borderId="24" xfId="0" applyFont="1" applyFill="1" applyBorder="1" applyAlignment="1" applyProtection="1">
      <alignment horizontal="left" vertical="top" wrapText="1"/>
      <protection locked="0"/>
    </xf>
    <xf numFmtId="0" fontId="19" fillId="6" borderId="42" xfId="0" applyFont="1" applyFill="1" applyBorder="1" applyAlignment="1" applyProtection="1">
      <alignment horizontal="left" vertical="top" wrapText="1"/>
      <protection locked="0"/>
    </xf>
    <xf numFmtId="0" fontId="19" fillId="6" borderId="28" xfId="0" applyFont="1" applyFill="1" applyBorder="1" applyAlignment="1" applyProtection="1">
      <alignment horizontal="left" vertical="top" wrapText="1"/>
      <protection locked="0"/>
    </xf>
    <xf numFmtId="0" fontId="0" fillId="6" borderId="31" xfId="0" applyFill="1" applyBorder="1" applyAlignment="1" applyProtection="1">
      <alignment horizontal="left" vertical="top" wrapText="1"/>
      <protection locked="0"/>
    </xf>
    <xf numFmtId="0" fontId="0" fillId="6" borderId="54" xfId="0" applyFill="1" applyBorder="1" applyAlignment="1" applyProtection="1">
      <alignment horizontal="left" vertical="top" wrapText="1"/>
      <protection locked="0"/>
    </xf>
    <xf numFmtId="0" fontId="6" fillId="6" borderId="87" xfId="0" applyFont="1" applyFill="1" applyBorder="1" applyAlignment="1" applyProtection="1">
      <alignment horizontal="left" vertical="top" wrapText="1"/>
      <protection locked="0"/>
    </xf>
    <xf numFmtId="0" fontId="6" fillId="6" borderId="88" xfId="0" applyFont="1" applyFill="1" applyBorder="1" applyAlignment="1" applyProtection="1">
      <alignment horizontal="left" vertical="top" wrapText="1"/>
      <protection locked="0"/>
    </xf>
    <xf numFmtId="0" fontId="6" fillId="6" borderId="89" xfId="0" applyFont="1" applyFill="1" applyBorder="1" applyAlignment="1" applyProtection="1">
      <alignment horizontal="left" vertical="top" wrapText="1"/>
      <protection locked="0"/>
    </xf>
    <xf numFmtId="0" fontId="19" fillId="6" borderId="88" xfId="0" applyFont="1" applyFill="1" applyBorder="1" applyAlignment="1" applyProtection="1">
      <alignment horizontal="left" vertical="top" wrapText="1"/>
      <protection locked="0"/>
    </xf>
    <xf numFmtId="0" fontId="19" fillId="6" borderId="89" xfId="0" applyFont="1" applyFill="1" applyBorder="1" applyAlignment="1" applyProtection="1">
      <alignment horizontal="left" vertical="top" wrapText="1"/>
      <protection locked="0"/>
    </xf>
    <xf numFmtId="0" fontId="0" fillId="6" borderId="91" xfId="0" applyFill="1" applyBorder="1" applyAlignment="1" applyProtection="1">
      <alignment horizontal="left" vertical="top" wrapText="1"/>
      <protection locked="0"/>
    </xf>
    <xf numFmtId="0" fontId="0" fillId="6" borderId="92" xfId="0" applyFill="1" applyBorder="1" applyAlignment="1" applyProtection="1">
      <alignment horizontal="left" vertical="top" wrapText="1"/>
      <protection locked="0"/>
    </xf>
    <xf numFmtId="0" fontId="6" fillId="6" borderId="41" xfId="0" applyFont="1" applyFill="1" applyBorder="1" applyAlignment="1" applyProtection="1">
      <alignment horizontal="left" vertical="top" wrapText="1"/>
      <protection locked="0"/>
    </xf>
    <xf numFmtId="0" fontId="6" fillId="6" borderId="42" xfId="0" applyFont="1" applyFill="1" applyBorder="1" applyAlignment="1" applyProtection="1">
      <alignment horizontal="left" vertical="top" wrapText="1"/>
      <protection locked="0"/>
    </xf>
    <xf numFmtId="0" fontId="6" fillId="6" borderId="28" xfId="0" applyFont="1" applyFill="1" applyBorder="1" applyAlignment="1" applyProtection="1">
      <alignment horizontal="left" vertical="top" wrapText="1"/>
      <protection locked="0"/>
    </xf>
    <xf numFmtId="0" fontId="0" fillId="6" borderId="60" xfId="0" applyFill="1" applyBorder="1" applyAlignment="1" applyProtection="1">
      <alignment horizontal="left" vertical="top" wrapText="1"/>
      <protection locked="0"/>
    </xf>
    <xf numFmtId="0" fontId="0" fillId="6" borderId="42" xfId="0" applyFill="1" applyBorder="1" applyAlignment="1" applyProtection="1">
      <alignment horizontal="left" vertical="top" wrapText="1"/>
      <protection locked="0"/>
    </xf>
    <xf numFmtId="0" fontId="0" fillId="6" borderId="43" xfId="0" applyFill="1" applyBorder="1" applyAlignment="1" applyProtection="1">
      <alignment horizontal="left" vertical="top" wrapText="1"/>
      <protection locked="0"/>
    </xf>
    <xf numFmtId="0" fontId="6" fillId="6" borderId="82" xfId="0" applyFont="1" applyFill="1" applyBorder="1" applyAlignment="1" applyProtection="1">
      <alignment horizontal="left" vertical="top" wrapText="1"/>
      <protection locked="0"/>
    </xf>
    <xf numFmtId="0" fontId="6" fillId="6" borderId="83" xfId="0" applyFont="1" applyFill="1" applyBorder="1" applyAlignment="1" applyProtection="1">
      <alignment horizontal="left" vertical="top" wrapText="1"/>
      <protection locked="0"/>
    </xf>
    <xf numFmtId="0" fontId="19" fillId="6" borderId="47" xfId="0" applyFont="1" applyFill="1" applyBorder="1" applyAlignment="1" applyProtection="1">
      <alignment horizontal="left" vertical="top" wrapText="1"/>
      <protection locked="0"/>
    </xf>
    <xf numFmtId="0" fontId="19" fillId="6" borderId="48" xfId="0" applyFont="1" applyFill="1" applyBorder="1" applyAlignment="1" applyProtection="1">
      <alignment horizontal="left" vertical="top" wrapText="1"/>
      <protection locked="0"/>
    </xf>
    <xf numFmtId="0" fontId="0" fillId="6" borderId="83" xfId="0" applyFill="1" applyBorder="1" applyAlignment="1" applyProtection="1">
      <alignment horizontal="left" vertical="top" wrapText="1"/>
      <protection locked="0"/>
    </xf>
    <xf numFmtId="0" fontId="0" fillId="6" borderId="85" xfId="0" applyFill="1" applyBorder="1" applyAlignment="1" applyProtection="1">
      <alignment horizontal="left" vertical="top" wrapText="1"/>
      <protection locked="0"/>
    </xf>
    <xf numFmtId="0" fontId="6" fillId="7" borderId="41" xfId="0" applyFont="1" applyFill="1" applyBorder="1" applyAlignment="1" applyProtection="1">
      <alignment horizontal="left" vertical="center" wrapText="1"/>
      <protection hidden="1"/>
    </xf>
    <xf numFmtId="0" fontId="6" fillId="7" borderId="42" xfId="0" applyFont="1" applyFill="1" applyBorder="1" applyAlignment="1" applyProtection="1">
      <alignment horizontal="left" vertical="center" wrapText="1"/>
      <protection hidden="1"/>
    </xf>
    <xf numFmtId="0" fontId="26" fillId="4" borderId="4" xfId="0" applyFont="1" applyFill="1" applyBorder="1" applyAlignment="1">
      <alignment horizontal="left" vertical="center" wrapText="1"/>
    </xf>
    <xf numFmtId="0" fontId="26" fillId="4" borderId="5" xfId="0" applyFont="1" applyFill="1" applyBorder="1" applyAlignment="1">
      <alignment horizontal="left" vertical="center" wrapText="1"/>
    </xf>
    <xf numFmtId="0" fontId="26" fillId="4" borderId="15"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5" fillId="4" borderId="4" xfId="0" applyFont="1" applyFill="1" applyBorder="1" applyAlignment="1">
      <alignment horizontal="left" vertical="center" wrapText="1"/>
    </xf>
    <xf numFmtId="0" fontId="25" fillId="4" borderId="5" xfId="0" applyFont="1" applyFill="1" applyBorder="1" applyAlignment="1">
      <alignment horizontal="left" vertical="center" wrapText="1"/>
    </xf>
    <xf numFmtId="0" fontId="25" fillId="4" borderId="6" xfId="0" applyFont="1" applyFill="1" applyBorder="1" applyAlignment="1">
      <alignment horizontal="left" vertical="center" wrapText="1"/>
    </xf>
    <xf numFmtId="0" fontId="6" fillId="7" borderId="55" xfId="0" applyFont="1" applyFill="1" applyBorder="1" applyAlignment="1" applyProtection="1">
      <alignment horizontal="left" vertical="center" wrapText="1"/>
      <protection hidden="1"/>
    </xf>
    <xf numFmtId="0" fontId="6" fillId="7" borderId="26" xfId="0" applyFont="1" applyFill="1" applyBorder="1" applyAlignment="1" applyProtection="1">
      <alignment horizontal="left" vertical="center" wrapText="1"/>
      <protection hidden="1"/>
    </xf>
    <xf numFmtId="0" fontId="0" fillId="6" borderId="69" xfId="0" applyFill="1" applyBorder="1" applyAlignment="1" applyProtection="1">
      <alignment horizontal="left" vertical="top" wrapText="1"/>
      <protection locked="0"/>
    </xf>
    <xf numFmtId="0" fontId="0" fillId="6" borderId="26" xfId="0" applyFill="1" applyBorder="1" applyAlignment="1" applyProtection="1">
      <alignment horizontal="left" vertical="top" wrapText="1"/>
      <protection locked="0"/>
    </xf>
    <xf numFmtId="0" fontId="0" fillId="6" borderId="61" xfId="0" applyFill="1" applyBorder="1" applyAlignment="1" applyProtection="1">
      <alignment horizontal="left" vertical="top" wrapText="1"/>
      <protection locked="0"/>
    </xf>
    <xf numFmtId="0" fontId="0" fillId="6" borderId="24" xfId="0" applyFill="1" applyBorder="1" applyAlignment="1" applyProtection="1">
      <alignment horizontal="left" vertical="top" wrapText="1"/>
      <protection locked="0"/>
    </xf>
    <xf numFmtId="0" fontId="0" fillId="6" borderId="56" xfId="0" applyFill="1" applyBorder="1" applyAlignment="1" applyProtection="1">
      <alignment horizontal="left" vertical="top" wrapText="1"/>
      <protection locked="0"/>
    </xf>
    <xf numFmtId="0" fontId="26" fillId="4" borderId="38" xfId="0" applyFont="1" applyFill="1" applyBorder="1" applyAlignment="1">
      <alignment horizontal="left" vertical="center" wrapText="1"/>
    </xf>
    <xf numFmtId="0" fontId="26" fillId="4" borderId="39" xfId="0" applyFont="1" applyFill="1" applyBorder="1" applyAlignment="1">
      <alignment horizontal="left" vertical="center" wrapText="1"/>
    </xf>
    <xf numFmtId="0" fontId="26" fillId="4" borderId="40" xfId="0" applyFont="1" applyFill="1" applyBorder="1" applyAlignment="1">
      <alignment horizontal="left" vertical="center" wrapText="1"/>
    </xf>
    <xf numFmtId="0" fontId="26" fillId="4" borderId="78" xfId="0" applyFont="1" applyFill="1" applyBorder="1" applyAlignment="1">
      <alignment horizontal="center" vertical="center" wrapText="1"/>
    </xf>
    <xf numFmtId="0" fontId="26" fillId="4" borderId="39" xfId="0" applyFont="1" applyFill="1" applyBorder="1" applyAlignment="1">
      <alignment horizontal="center" vertical="center" wrapText="1"/>
    </xf>
    <xf numFmtId="0" fontId="26" fillId="4" borderId="79" xfId="0" applyFont="1" applyFill="1" applyBorder="1" applyAlignment="1">
      <alignment horizontal="center" vertical="center" wrapText="1"/>
    </xf>
    <xf numFmtId="0" fontId="25" fillId="4" borderId="80" xfId="0" applyFont="1" applyFill="1" applyBorder="1" applyAlignment="1">
      <alignment horizontal="left" vertical="center" wrapText="1"/>
    </xf>
    <xf numFmtId="0" fontId="25" fillId="4" borderId="39" xfId="0" applyFont="1" applyFill="1" applyBorder="1" applyAlignment="1">
      <alignment horizontal="left" vertical="center" wrapText="1"/>
    </xf>
    <xf numFmtId="0" fontId="25" fillId="4" borderId="40" xfId="0" applyFont="1" applyFill="1" applyBorder="1" applyAlignment="1">
      <alignment horizontal="left" vertical="center" wrapText="1"/>
    </xf>
    <xf numFmtId="0" fontId="6" fillId="7" borderId="65" xfId="0" applyFont="1" applyFill="1" applyBorder="1" applyAlignment="1" applyProtection="1">
      <alignment horizontal="left" vertical="center" wrapText="1"/>
      <protection hidden="1"/>
    </xf>
    <xf numFmtId="0" fontId="6" fillId="7" borderId="31" xfId="0" applyFont="1" applyFill="1" applyBorder="1" applyAlignment="1" applyProtection="1">
      <alignment horizontal="left" vertical="center" wrapText="1"/>
      <protection hidden="1"/>
    </xf>
    <xf numFmtId="0" fontId="6" fillId="7" borderId="66" xfId="0" applyFont="1" applyFill="1" applyBorder="1" applyAlignment="1" applyProtection="1">
      <alignment horizontal="left" vertical="center" wrapText="1"/>
      <protection hidden="1"/>
    </xf>
    <xf numFmtId="0" fontId="19" fillId="6" borderId="32" xfId="0" applyFont="1" applyFill="1" applyBorder="1" applyAlignment="1" applyProtection="1">
      <alignment horizontal="left" vertical="top" wrapText="1"/>
      <protection locked="0"/>
    </xf>
    <xf numFmtId="0" fontId="19" fillId="6" borderId="33" xfId="0" applyFont="1" applyFill="1" applyBorder="1" applyAlignment="1" applyProtection="1">
      <alignment horizontal="left" vertical="top" wrapText="1"/>
      <protection locked="0"/>
    </xf>
    <xf numFmtId="0" fontId="6" fillId="7" borderId="43" xfId="0" applyFont="1" applyFill="1" applyBorder="1" applyAlignment="1" applyProtection="1">
      <alignment horizontal="left" vertical="center" wrapText="1"/>
      <protection hidden="1"/>
    </xf>
    <xf numFmtId="0" fontId="19" fillId="6" borderId="41" xfId="0" applyFont="1" applyFill="1" applyBorder="1" applyAlignment="1" applyProtection="1">
      <alignment horizontal="left" vertical="top" wrapText="1"/>
      <protection locked="0"/>
    </xf>
    <xf numFmtId="0" fontId="0" fillId="6" borderId="60" xfId="0" applyFill="1" applyBorder="1" applyAlignment="1" applyProtection="1">
      <alignment horizontal="left" vertical="top"/>
      <protection locked="0"/>
    </xf>
    <xf numFmtId="0" fontId="0" fillId="6" borderId="42" xfId="0" applyFill="1" applyBorder="1" applyAlignment="1" applyProtection="1">
      <alignment horizontal="left" vertical="top"/>
      <protection locked="0"/>
    </xf>
    <xf numFmtId="0" fontId="0" fillId="6" borderId="43" xfId="0" applyFill="1" applyBorder="1" applyAlignment="1" applyProtection="1">
      <alignment horizontal="left" vertical="top"/>
      <protection locked="0"/>
    </xf>
    <xf numFmtId="0" fontId="6" fillId="7" borderId="73" xfId="0" applyFont="1" applyFill="1" applyBorder="1" applyAlignment="1" applyProtection="1">
      <alignment horizontal="left" vertical="center" wrapText="1"/>
      <protection hidden="1"/>
    </xf>
    <xf numFmtId="0" fontId="6" fillId="7" borderId="74" xfId="0" applyFont="1" applyFill="1" applyBorder="1" applyAlignment="1" applyProtection="1">
      <alignment horizontal="left" vertical="center" wrapText="1"/>
      <protection hidden="1"/>
    </xf>
    <xf numFmtId="0" fontId="6" fillId="7" borderId="75" xfId="0" applyFont="1" applyFill="1" applyBorder="1" applyAlignment="1" applyProtection="1">
      <alignment horizontal="left" vertical="center" wrapText="1"/>
      <protection hidden="1"/>
    </xf>
    <xf numFmtId="0" fontId="19" fillId="6" borderId="73" xfId="0" applyFont="1" applyFill="1" applyBorder="1" applyAlignment="1" applyProtection="1">
      <alignment horizontal="left" vertical="top" wrapText="1"/>
      <protection locked="0"/>
    </xf>
    <xf numFmtId="0" fontId="19" fillId="6" borderId="74" xfId="0" applyFont="1" applyFill="1" applyBorder="1" applyAlignment="1" applyProtection="1">
      <alignment horizontal="left" vertical="top" wrapText="1"/>
      <protection locked="0"/>
    </xf>
    <xf numFmtId="0" fontId="19" fillId="6" borderId="76" xfId="0" applyFont="1" applyFill="1" applyBorder="1" applyAlignment="1" applyProtection="1">
      <alignment horizontal="left" vertical="top" wrapText="1"/>
      <protection locked="0"/>
    </xf>
    <xf numFmtId="0" fontId="0" fillId="6" borderId="77" xfId="0" applyFill="1" applyBorder="1" applyAlignment="1" applyProtection="1">
      <alignment horizontal="left" vertical="top"/>
      <protection locked="0"/>
    </xf>
    <xf numFmtId="0" fontId="0" fillId="6" borderId="74" xfId="0" applyFill="1" applyBorder="1" applyAlignment="1" applyProtection="1">
      <alignment horizontal="left" vertical="top"/>
      <protection locked="0"/>
    </xf>
    <xf numFmtId="0" fontId="0" fillId="6" borderId="75" xfId="0" applyFill="1" applyBorder="1" applyAlignment="1" applyProtection="1">
      <alignment horizontal="left" vertical="top"/>
      <protection locked="0"/>
    </xf>
    <xf numFmtId="0" fontId="0" fillId="6" borderId="24" xfId="0" applyFill="1" applyBorder="1" applyAlignment="1" applyProtection="1">
      <alignment horizontal="left" vertical="top"/>
      <protection locked="0"/>
    </xf>
    <xf numFmtId="0" fontId="0" fillId="6" borderId="56" xfId="0" applyFill="1" applyBorder="1" applyAlignment="1" applyProtection="1">
      <alignment horizontal="left" vertical="top"/>
      <protection locked="0"/>
    </xf>
    <xf numFmtId="0" fontId="19" fillId="6" borderId="26" xfId="0" applyFont="1" applyFill="1" applyBorder="1" applyAlignment="1" applyProtection="1">
      <alignment horizontal="left" vertical="top" wrapText="1"/>
      <protection locked="0"/>
    </xf>
    <xf numFmtId="0" fontId="19" fillId="6" borderId="27" xfId="0" applyFont="1" applyFill="1" applyBorder="1" applyAlignment="1" applyProtection="1">
      <alignment horizontal="left" vertical="top" wrapText="1"/>
      <protection locked="0"/>
    </xf>
    <xf numFmtId="0" fontId="0" fillId="6" borderId="25" xfId="0" applyFill="1" applyBorder="1" applyAlignment="1" applyProtection="1">
      <alignment horizontal="left" vertical="top"/>
      <protection locked="0"/>
    </xf>
    <xf numFmtId="0" fontId="0" fillId="6" borderId="67" xfId="0" applyFill="1" applyBorder="1" applyAlignment="1" applyProtection="1">
      <alignment horizontal="left" vertical="top"/>
      <protection locked="0"/>
    </xf>
    <xf numFmtId="0" fontId="23" fillId="4" borderId="38" xfId="0" applyFont="1" applyFill="1" applyBorder="1" applyAlignment="1">
      <alignment horizontal="left" vertical="center" wrapText="1"/>
    </xf>
    <xf numFmtId="0" fontId="23" fillId="4" borderId="39" xfId="0" applyFont="1" applyFill="1" applyBorder="1" applyAlignment="1">
      <alignment horizontal="left" vertical="center" wrapText="1"/>
    </xf>
    <xf numFmtId="0" fontId="23" fillId="4" borderId="40" xfId="0" applyFont="1" applyFill="1" applyBorder="1" applyAlignment="1">
      <alignment horizontal="left" vertical="center" wrapText="1"/>
    </xf>
    <xf numFmtId="0" fontId="26" fillId="4" borderId="38" xfId="0" applyFont="1" applyFill="1" applyBorder="1" applyAlignment="1">
      <alignment horizontal="center" vertical="center" wrapText="1"/>
    </xf>
    <xf numFmtId="0" fontId="26" fillId="4" borderId="40" xfId="0" applyFont="1" applyFill="1" applyBorder="1" applyAlignment="1">
      <alignment horizontal="center" vertical="center" wrapText="1"/>
    </xf>
    <xf numFmtId="0" fontId="6" fillId="7" borderId="55" xfId="0" applyFont="1" applyFill="1" applyBorder="1" applyAlignment="1" applyProtection="1">
      <alignment horizontal="left" vertical="center" wrapText="1"/>
    </xf>
    <xf numFmtId="0" fontId="6" fillId="7" borderId="26" xfId="0" applyFont="1" applyFill="1" applyBorder="1" applyAlignment="1" applyProtection="1">
      <alignment horizontal="left" vertical="center" wrapText="1"/>
    </xf>
    <xf numFmtId="0" fontId="0" fillId="6" borderId="69"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61" xfId="0" applyFill="1" applyBorder="1" applyAlignment="1" applyProtection="1">
      <alignment horizontal="left" vertical="top"/>
      <protection locked="0"/>
    </xf>
    <xf numFmtId="0" fontId="6" fillId="7" borderId="41" xfId="0" applyFont="1" applyFill="1" applyBorder="1" applyAlignment="1" applyProtection="1">
      <alignment horizontal="left" vertical="center" wrapText="1"/>
    </xf>
    <xf numFmtId="0" fontId="6" fillId="7" borderId="42" xfId="0" applyFont="1" applyFill="1" applyBorder="1" applyAlignment="1" applyProtection="1">
      <alignment horizontal="left" vertical="center" wrapText="1"/>
    </xf>
    <xf numFmtId="0" fontId="6" fillId="7" borderId="65" xfId="0" applyFont="1" applyFill="1" applyBorder="1" applyAlignment="1" applyProtection="1">
      <alignment horizontal="left" vertical="center" wrapText="1"/>
    </xf>
    <xf numFmtId="0" fontId="6" fillId="7" borderId="31" xfId="0" applyFont="1" applyFill="1" applyBorder="1" applyAlignment="1" applyProtection="1">
      <alignment horizontal="left" vertical="center" wrapText="1"/>
    </xf>
    <xf numFmtId="0" fontId="6" fillId="7" borderId="66" xfId="0" applyFont="1" applyFill="1" applyBorder="1" applyAlignment="1" applyProtection="1">
      <alignment horizontal="left" vertical="center" wrapText="1"/>
    </xf>
    <xf numFmtId="0" fontId="25" fillId="4" borderId="62" xfId="0" applyFont="1" applyFill="1" applyBorder="1" applyAlignment="1">
      <alignment horizontal="left" vertical="center" wrapText="1"/>
    </xf>
    <xf numFmtId="0" fontId="25" fillId="4" borderId="47" xfId="0" applyFont="1" applyFill="1" applyBorder="1" applyAlignment="1">
      <alignment horizontal="left" vertical="center" wrapText="1"/>
    </xf>
    <xf numFmtId="0" fontId="25" fillId="4" borderId="63" xfId="0" applyFont="1" applyFill="1" applyBorder="1" applyAlignment="1">
      <alignment horizontal="left" vertical="center" wrapText="1"/>
    </xf>
    <xf numFmtId="0" fontId="6" fillId="7" borderId="43" xfId="0" applyFont="1" applyFill="1" applyBorder="1" applyAlignment="1" applyProtection="1">
      <alignment horizontal="left" vertical="center" wrapText="1"/>
    </xf>
    <xf numFmtId="0" fontId="6" fillId="7" borderId="61" xfId="0" applyFont="1" applyFill="1" applyBorder="1" applyAlignment="1" applyProtection="1">
      <alignment horizontal="left" vertical="center" wrapText="1"/>
    </xf>
    <xf numFmtId="0" fontId="19" fillId="6" borderId="55" xfId="0" applyFont="1" applyFill="1" applyBorder="1" applyAlignment="1" applyProtection="1">
      <alignment horizontal="left" vertical="top" wrapText="1"/>
      <protection locked="0"/>
    </xf>
    <xf numFmtId="0" fontId="19" fillId="7" borderId="41" xfId="0" applyFont="1" applyFill="1" applyBorder="1" applyAlignment="1" applyProtection="1">
      <alignment horizontal="left" vertical="center" wrapText="1"/>
    </xf>
    <xf numFmtId="0" fontId="19" fillId="7" borderId="42" xfId="0" applyFont="1" applyFill="1" applyBorder="1" applyAlignment="1" applyProtection="1">
      <alignment horizontal="left" vertical="center" wrapText="1"/>
    </xf>
    <xf numFmtId="0" fontId="19" fillId="7" borderId="43" xfId="0" applyFont="1" applyFill="1" applyBorder="1" applyAlignment="1" applyProtection="1">
      <alignment horizontal="left" vertical="center" wrapText="1"/>
    </xf>
    <xf numFmtId="0" fontId="19" fillId="6" borderId="57" xfId="0" applyFont="1" applyFill="1" applyBorder="1" applyAlignment="1" applyProtection="1">
      <alignment horizontal="left" vertical="top" wrapText="1"/>
      <protection locked="0"/>
    </xf>
    <xf numFmtId="0" fontId="19" fillId="6" borderId="58" xfId="0" applyFont="1" applyFill="1" applyBorder="1" applyAlignment="1" applyProtection="1">
      <alignment horizontal="left" vertical="top" wrapText="1"/>
      <protection locked="0"/>
    </xf>
    <xf numFmtId="0" fontId="19" fillId="6" borderId="59" xfId="0" applyFont="1" applyFill="1" applyBorder="1" applyAlignment="1" applyProtection="1">
      <alignment horizontal="left" vertical="top" wrapText="1"/>
      <protection locked="0"/>
    </xf>
    <xf numFmtId="0" fontId="19" fillId="6" borderId="53" xfId="0" applyFont="1" applyFill="1" applyBorder="1" applyAlignment="1" applyProtection="1">
      <alignment horizontal="left" vertical="top" wrapText="1"/>
      <protection locked="0"/>
    </xf>
    <xf numFmtId="0" fontId="16" fillId="5" borderId="35" xfId="0" applyFont="1" applyFill="1" applyBorder="1" applyAlignment="1">
      <alignment horizontal="left" vertical="center" wrapText="1"/>
    </xf>
    <xf numFmtId="0" fontId="16" fillId="5" borderId="36" xfId="0" applyFont="1" applyFill="1" applyBorder="1" applyAlignment="1">
      <alignment horizontal="left" vertical="center" wrapText="1"/>
    </xf>
    <xf numFmtId="0" fontId="16" fillId="5" borderId="37" xfId="0" applyFont="1" applyFill="1" applyBorder="1" applyAlignment="1">
      <alignment horizontal="left" vertical="center" wrapText="1"/>
    </xf>
    <xf numFmtId="0" fontId="23" fillId="4" borderId="35" xfId="0" applyFont="1" applyFill="1" applyBorder="1" applyAlignment="1">
      <alignment horizontal="left" vertical="center" wrapText="1"/>
    </xf>
    <xf numFmtId="0" fontId="23" fillId="4" borderId="36" xfId="0" applyFont="1" applyFill="1" applyBorder="1" applyAlignment="1">
      <alignment horizontal="left" vertical="center" wrapText="1"/>
    </xf>
    <xf numFmtId="0" fontId="23" fillId="4" borderId="37" xfId="0" applyFont="1" applyFill="1" applyBorder="1" applyAlignment="1">
      <alignment horizontal="left" vertical="center" wrapText="1"/>
    </xf>
    <xf numFmtId="0" fontId="26" fillId="4" borderId="35" xfId="0" applyFont="1" applyFill="1" applyBorder="1" applyAlignment="1">
      <alignment horizontal="center" vertical="center" wrapText="1"/>
    </xf>
    <xf numFmtId="0" fontId="26" fillId="4" borderId="36" xfId="0" applyFont="1" applyFill="1" applyBorder="1" applyAlignment="1">
      <alignment horizontal="center" vertical="center" wrapText="1"/>
    </xf>
    <xf numFmtId="0" fontId="25" fillId="4" borderId="38" xfId="0" applyFont="1" applyFill="1" applyBorder="1" applyAlignment="1">
      <alignment horizontal="left" vertical="center" wrapText="1"/>
    </xf>
    <xf numFmtId="0" fontId="19" fillId="6" borderId="46" xfId="0" applyFont="1" applyFill="1" applyBorder="1" applyAlignment="1" applyProtection="1">
      <alignment horizontal="left" vertical="top" wrapText="1"/>
      <protection locked="0"/>
    </xf>
    <xf numFmtId="0" fontId="0" fillId="6" borderId="49" xfId="0" applyFill="1" applyBorder="1" applyAlignment="1" applyProtection="1">
      <alignment horizontal="left" vertical="top" wrapText="1"/>
      <protection locked="0"/>
    </xf>
    <xf numFmtId="0" fontId="0" fillId="6" borderId="50" xfId="0" applyFill="1" applyBorder="1" applyAlignment="1" applyProtection="1">
      <alignment horizontal="left" vertical="top" wrapText="1"/>
      <protection locked="0"/>
    </xf>
    <xf numFmtId="0" fontId="0" fillId="6" borderId="51" xfId="0" applyFill="1" applyBorder="1" applyAlignment="1" applyProtection="1">
      <alignment horizontal="left" vertical="top" wrapText="1"/>
      <protection locked="0"/>
    </xf>
    <xf numFmtId="0" fontId="12" fillId="6" borderId="28" xfId="0" applyFont="1" applyFill="1" applyBorder="1" applyAlignment="1" applyProtection="1">
      <alignment horizontal="left" vertical="top" wrapText="1"/>
      <protection locked="0" hidden="1"/>
    </xf>
    <xf numFmtId="0" fontId="12" fillId="6" borderId="24" xfId="0" applyFont="1" applyFill="1" applyBorder="1" applyAlignment="1" applyProtection="1">
      <alignment horizontal="left" vertical="top" wrapText="1"/>
      <protection locked="0" hidden="1"/>
    </xf>
    <xf numFmtId="0" fontId="12" fillId="5" borderId="29" xfId="0" applyFont="1" applyFill="1" applyBorder="1" applyAlignment="1" applyProtection="1">
      <alignment horizontal="center" vertical="center"/>
      <protection hidden="1"/>
    </xf>
    <xf numFmtId="0" fontId="12" fillId="5" borderId="31" xfId="0" applyFont="1" applyFill="1" applyBorder="1" applyAlignment="1" applyProtection="1">
      <alignment horizontal="center" vertical="center"/>
      <protection hidden="1"/>
    </xf>
    <xf numFmtId="0" fontId="12" fillId="5" borderId="0" xfId="0" applyFont="1" applyFill="1" applyBorder="1" applyAlignment="1" applyProtection="1">
      <alignment horizontal="left" vertical="center"/>
      <protection hidden="1"/>
    </xf>
    <xf numFmtId="0" fontId="12" fillId="5" borderId="30" xfId="0" applyFont="1" applyFill="1" applyBorder="1" applyAlignment="1" applyProtection="1">
      <alignment horizontal="left" vertical="center"/>
      <protection hidden="1"/>
    </xf>
    <xf numFmtId="0" fontId="12" fillId="5" borderId="32" xfId="0" applyFont="1" applyFill="1" applyBorder="1" applyAlignment="1" applyProtection="1">
      <alignment horizontal="left" vertical="center"/>
      <protection hidden="1"/>
    </xf>
    <xf numFmtId="0" fontId="12" fillId="5" borderId="33" xfId="0" applyFont="1" applyFill="1" applyBorder="1" applyAlignment="1" applyProtection="1">
      <alignment horizontal="left" vertical="center"/>
      <protection hidden="1"/>
    </xf>
    <xf numFmtId="0" fontId="12" fillId="0" borderId="26" xfId="0" applyFont="1" applyFill="1" applyBorder="1" applyAlignment="1" applyProtection="1">
      <alignment horizontal="left" vertical="top"/>
      <protection hidden="1"/>
    </xf>
    <xf numFmtId="0" fontId="12" fillId="5" borderId="24" xfId="0" applyFont="1" applyFill="1" applyBorder="1" applyAlignment="1" applyProtection="1">
      <alignment horizontal="left" vertical="center"/>
      <protection hidden="1"/>
    </xf>
    <xf numFmtId="0" fontId="12" fillId="6" borderId="24" xfId="0" applyFont="1" applyFill="1" applyBorder="1" applyAlignment="1" applyProtection="1">
      <alignment horizontal="left" vertical="center" wrapText="1"/>
      <protection locked="0" hidden="1"/>
    </xf>
    <xf numFmtId="0" fontId="12" fillId="6" borderId="24" xfId="0" applyFont="1" applyFill="1" applyBorder="1" applyAlignment="1" applyProtection="1">
      <alignment horizontal="left" vertical="top"/>
      <protection locked="0" hidden="1"/>
    </xf>
    <xf numFmtId="0" fontId="12" fillId="5" borderId="25" xfId="0" applyFont="1" applyFill="1" applyBorder="1" applyAlignment="1" applyProtection="1">
      <alignment horizontal="left" vertical="center"/>
      <protection hidden="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0" fillId="3" borderId="10"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20" xfId="0" applyFill="1" applyBorder="1" applyAlignment="1">
      <alignment horizontal="center" vertical="center" wrapText="1"/>
    </xf>
    <xf numFmtId="0" fontId="1" fillId="4" borderId="4" xfId="0" applyFont="1" applyFill="1" applyBorder="1" applyAlignment="1" applyProtection="1">
      <alignment horizontal="left" vertical="center" wrapText="1"/>
      <protection hidden="1"/>
    </xf>
    <xf numFmtId="0" fontId="1" fillId="4" borderId="5" xfId="0" applyFont="1" applyFill="1" applyBorder="1" applyAlignment="1" applyProtection="1">
      <alignment horizontal="left" vertical="center" wrapText="1"/>
      <protection hidden="1"/>
    </xf>
    <xf numFmtId="0" fontId="1" fillId="4" borderId="6" xfId="0" applyFont="1" applyFill="1" applyBorder="1" applyAlignment="1" applyProtection="1">
      <alignment horizontal="left" vertical="center" wrapText="1"/>
      <protection hidden="1"/>
    </xf>
    <xf numFmtId="0" fontId="1" fillId="4" borderId="15" xfId="0" applyFont="1" applyFill="1" applyBorder="1" applyAlignment="1" applyProtection="1">
      <alignment horizontal="left" vertical="center" wrapText="1"/>
      <protection hidden="1"/>
    </xf>
    <xf numFmtId="0" fontId="1" fillId="4" borderId="0" xfId="0" applyFont="1" applyFill="1" applyBorder="1" applyAlignment="1" applyProtection="1">
      <alignment horizontal="left" vertical="center" wrapText="1"/>
      <protection hidden="1"/>
    </xf>
    <xf numFmtId="0" fontId="1" fillId="4" borderId="16" xfId="0" applyFont="1" applyFill="1" applyBorder="1" applyAlignment="1" applyProtection="1">
      <alignment horizontal="left" vertical="center" wrapText="1"/>
      <protection hidden="1"/>
    </xf>
    <xf numFmtId="0" fontId="1" fillId="4" borderId="11" xfId="0" applyFont="1" applyFill="1" applyBorder="1" applyAlignment="1" applyProtection="1">
      <alignment horizontal="left" vertical="center" wrapText="1"/>
      <protection hidden="1"/>
    </xf>
    <xf numFmtId="0" fontId="1" fillId="4" borderId="12" xfId="0" applyFont="1" applyFill="1" applyBorder="1" applyAlignment="1" applyProtection="1">
      <alignment horizontal="left" vertical="center" wrapText="1"/>
      <protection hidden="1"/>
    </xf>
    <xf numFmtId="0" fontId="1" fillId="4" borderId="13" xfId="0" applyFont="1" applyFill="1" applyBorder="1" applyAlignment="1" applyProtection="1">
      <alignment horizontal="left" vertical="center" wrapText="1"/>
      <protection hidden="1"/>
    </xf>
    <xf numFmtId="0" fontId="1" fillId="4" borderId="17" xfId="0" applyFont="1" applyFill="1" applyBorder="1" applyAlignment="1" applyProtection="1">
      <alignment horizontal="left" vertical="center" wrapText="1"/>
      <protection hidden="1"/>
    </xf>
    <xf numFmtId="0" fontId="1" fillId="4" borderId="18" xfId="0" applyFont="1" applyFill="1" applyBorder="1" applyAlignment="1" applyProtection="1">
      <alignment horizontal="left" vertical="center" wrapText="1"/>
      <protection hidden="1"/>
    </xf>
    <xf numFmtId="0" fontId="1" fillId="4" borderId="19" xfId="0" applyFont="1" applyFill="1" applyBorder="1" applyAlignment="1" applyProtection="1">
      <alignment horizontal="left" vertical="center" wrapText="1"/>
      <protection hidden="1"/>
    </xf>
    <xf numFmtId="0" fontId="1" fillId="4" borderId="21" xfId="0" applyFont="1" applyFill="1" applyBorder="1" applyAlignment="1" applyProtection="1">
      <alignment horizontal="left" vertical="center" wrapText="1"/>
      <protection hidden="1"/>
    </xf>
    <xf numFmtId="0" fontId="1" fillId="4" borderId="22" xfId="0" applyFont="1" applyFill="1" applyBorder="1" applyAlignment="1" applyProtection="1">
      <alignment horizontal="left" vertical="center" wrapText="1"/>
      <protection hidden="1"/>
    </xf>
    <xf numFmtId="0" fontId="1" fillId="4" borderId="23" xfId="0" applyFont="1" applyFill="1" applyBorder="1" applyAlignment="1" applyProtection="1">
      <alignment horizontal="left" vertical="center" wrapText="1"/>
      <protection hidden="1"/>
    </xf>
  </cellXfs>
  <cellStyles count="1">
    <cellStyle name="Normal" xfId="0" builtinId="0"/>
  </cellStyles>
  <dxfs count="16">
    <dxf>
      <fill>
        <patternFill>
          <bgColor rgb="FFC00000"/>
        </patternFill>
      </fill>
    </dxf>
    <dxf>
      <fill>
        <patternFill>
          <bgColor theme="7" tint="0.79998168889431442"/>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Z$12" lockText="1" noThreeD="1"/>
</file>

<file path=xl/ctrlProps/ctrlProp10.xml><?xml version="1.0" encoding="utf-8"?>
<formControlPr xmlns="http://schemas.microsoft.com/office/spreadsheetml/2009/9/main" objectType="CheckBox" checked="Checked" fmlaLink="$Z$19" lockText="1" noThreeD="1"/>
</file>

<file path=xl/ctrlProps/ctrlProp11.xml><?xml version="1.0" encoding="utf-8"?>
<formControlPr xmlns="http://schemas.microsoft.com/office/spreadsheetml/2009/9/main" objectType="CheckBox" checked="Checked" fmlaLink="$Z$20" lockText="1" noThreeD="1"/>
</file>

<file path=xl/ctrlProps/ctrlProp2.xml><?xml version="1.0" encoding="utf-8"?>
<formControlPr xmlns="http://schemas.microsoft.com/office/spreadsheetml/2009/9/main" objectType="CheckBox" checked="Checked" fmlaLink="$Z$10" lockText="1" noThreeD="1"/>
</file>

<file path=xl/ctrlProps/ctrlProp3.xml><?xml version="1.0" encoding="utf-8"?>
<formControlPr xmlns="http://schemas.microsoft.com/office/spreadsheetml/2009/9/main" objectType="CheckBox" checked="Checked" fmlaLink="$Z$13" lockText="1" noThreeD="1"/>
</file>

<file path=xl/ctrlProps/ctrlProp4.xml><?xml version="1.0" encoding="utf-8"?>
<formControlPr xmlns="http://schemas.microsoft.com/office/spreadsheetml/2009/9/main" objectType="CheckBox" checked="Checked" fmlaLink="$Z$11" lockText="1" noThreeD="1"/>
</file>

<file path=xl/ctrlProps/ctrlProp5.xml><?xml version="1.0" encoding="utf-8"?>
<formControlPr xmlns="http://schemas.microsoft.com/office/spreadsheetml/2009/9/main" objectType="CheckBox" checked="Checked" fmlaLink="$Z$14" lockText="1" noThreeD="1"/>
</file>

<file path=xl/ctrlProps/ctrlProp6.xml><?xml version="1.0" encoding="utf-8"?>
<formControlPr xmlns="http://schemas.microsoft.com/office/spreadsheetml/2009/9/main" objectType="CheckBox" checked="Checked" fmlaLink="$Z$15" lockText="1" noThreeD="1"/>
</file>

<file path=xl/ctrlProps/ctrlProp7.xml><?xml version="1.0" encoding="utf-8"?>
<formControlPr xmlns="http://schemas.microsoft.com/office/spreadsheetml/2009/9/main" objectType="CheckBox" checked="Checked" fmlaLink="$Z$16" lockText="1" noThreeD="1"/>
</file>

<file path=xl/ctrlProps/ctrlProp8.xml><?xml version="1.0" encoding="utf-8"?>
<formControlPr xmlns="http://schemas.microsoft.com/office/spreadsheetml/2009/9/main" objectType="CheckBox" checked="Checked" fmlaLink="$Z$17" lockText="1" noThreeD="1"/>
</file>

<file path=xl/ctrlProps/ctrlProp9.xml><?xml version="1.0" encoding="utf-8"?>
<formControlPr xmlns="http://schemas.microsoft.com/office/spreadsheetml/2009/9/main" objectType="CheckBox" fmlaLink="$Z$18"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cdc.gov/coronavirus/2019-ncov/community/schools-childcare/index.html"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11</xdr:row>
          <xdr:rowOff>28575</xdr:rowOff>
        </xdr:from>
        <xdr:to>
          <xdr:col>2</xdr:col>
          <xdr:colOff>400050</xdr:colOff>
          <xdr:row>11</xdr:row>
          <xdr:rowOff>257175</xdr:rowOff>
        </xdr:to>
        <xdr:sp macro="" textlink="">
          <xdr:nvSpPr>
            <xdr:cNvPr id="1025" name="Check Box 1" descr="CheckBox" hidden="1">
              <a:extLst>
                <a:ext uri="{63B3BB69-23CF-44E3-9099-C40C66FF867C}">
                  <a14:compatExt spid="_x0000_s1025"/>
                </a:ext>
                <a:ext uri="{FF2B5EF4-FFF2-40B4-BE49-F238E27FC236}">
                  <a16:creationId xmlns:a16="http://schemas.microsoft.com/office/drawing/2014/main" id="{00000000-0008-0000-04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400050</xdr:colOff>
          <xdr:row>9</xdr:row>
          <xdr:rowOff>247650</xdr:rowOff>
        </xdr:to>
        <xdr:sp macro="" textlink="">
          <xdr:nvSpPr>
            <xdr:cNvPr id="1026" name="Check Box 2" descr="CheckBox" hidden="1">
              <a:extLst>
                <a:ext uri="{63B3BB69-23CF-44E3-9099-C40C66FF867C}">
                  <a14:compatExt spid="_x0000_s1026"/>
                </a:ext>
                <a:ext uri="{FF2B5EF4-FFF2-40B4-BE49-F238E27FC236}">
                  <a16:creationId xmlns:a16="http://schemas.microsoft.com/office/drawing/2014/main" id="{00000000-0008-0000-04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28575</xdr:rowOff>
        </xdr:from>
        <xdr:to>
          <xdr:col>2</xdr:col>
          <xdr:colOff>400050</xdr:colOff>
          <xdr:row>12</xdr:row>
          <xdr:rowOff>257175</xdr:rowOff>
        </xdr:to>
        <xdr:sp macro="" textlink="">
          <xdr:nvSpPr>
            <xdr:cNvPr id="1027" name="Check Box 3" descr="CheckBox" hidden="1">
              <a:extLst>
                <a:ext uri="{63B3BB69-23CF-44E3-9099-C40C66FF867C}">
                  <a14:compatExt spid="_x0000_s1027"/>
                </a:ext>
                <a:ext uri="{FF2B5EF4-FFF2-40B4-BE49-F238E27FC236}">
                  <a16:creationId xmlns:a16="http://schemas.microsoft.com/office/drawing/2014/main" id="{00000000-0008-0000-04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0</xdr:rowOff>
        </xdr:from>
        <xdr:to>
          <xdr:col>2</xdr:col>
          <xdr:colOff>400050</xdr:colOff>
          <xdr:row>10</xdr:row>
          <xdr:rowOff>238125</xdr:rowOff>
        </xdr:to>
        <xdr:sp macro="" textlink="">
          <xdr:nvSpPr>
            <xdr:cNvPr id="1028" name="Check Box 4" descr="CheckBox" hidden="1">
              <a:extLst>
                <a:ext uri="{63B3BB69-23CF-44E3-9099-C40C66FF867C}">
                  <a14:compatExt spid="_x0000_s1028"/>
                </a:ext>
                <a:ext uri="{FF2B5EF4-FFF2-40B4-BE49-F238E27FC236}">
                  <a16:creationId xmlns:a16="http://schemas.microsoft.com/office/drawing/2014/main" id="{00000000-0008-0000-04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19050</xdr:rowOff>
        </xdr:from>
        <xdr:to>
          <xdr:col>2</xdr:col>
          <xdr:colOff>400050</xdr:colOff>
          <xdr:row>13</xdr:row>
          <xdr:rowOff>247650</xdr:rowOff>
        </xdr:to>
        <xdr:sp macro="" textlink="">
          <xdr:nvSpPr>
            <xdr:cNvPr id="1029" name="Check Box 5" descr="CheckBox" hidden="1">
              <a:extLst>
                <a:ext uri="{63B3BB69-23CF-44E3-9099-C40C66FF867C}">
                  <a14:compatExt spid="_x0000_s1029"/>
                </a:ext>
                <a:ext uri="{FF2B5EF4-FFF2-40B4-BE49-F238E27FC236}">
                  <a16:creationId xmlns:a16="http://schemas.microsoft.com/office/drawing/2014/main" id="{00000000-0008-0000-04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9525</xdr:rowOff>
        </xdr:from>
        <xdr:to>
          <xdr:col>2</xdr:col>
          <xdr:colOff>400050</xdr:colOff>
          <xdr:row>14</xdr:row>
          <xdr:rowOff>247650</xdr:rowOff>
        </xdr:to>
        <xdr:sp macro="" textlink="">
          <xdr:nvSpPr>
            <xdr:cNvPr id="1030" name="Check Box 6" descr="CheckBox" hidden="1">
              <a:extLst>
                <a:ext uri="{63B3BB69-23CF-44E3-9099-C40C66FF867C}">
                  <a14:compatExt spid="_x0000_s1030"/>
                </a:ext>
                <a:ext uri="{FF2B5EF4-FFF2-40B4-BE49-F238E27FC236}">
                  <a16:creationId xmlns:a16="http://schemas.microsoft.com/office/drawing/2014/main" id="{00000000-0008-0000-04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xdr:row>
          <xdr:rowOff>9525</xdr:rowOff>
        </xdr:from>
        <xdr:to>
          <xdr:col>2</xdr:col>
          <xdr:colOff>400050</xdr:colOff>
          <xdr:row>15</xdr:row>
          <xdr:rowOff>247650</xdr:rowOff>
        </xdr:to>
        <xdr:sp macro="" textlink="">
          <xdr:nvSpPr>
            <xdr:cNvPr id="1031" name="Check Box 7" descr="CheckBox" hidden="1">
              <a:extLst>
                <a:ext uri="{63B3BB69-23CF-44E3-9099-C40C66FF867C}">
                  <a14:compatExt spid="_x0000_s1031"/>
                </a:ext>
                <a:ext uri="{FF2B5EF4-FFF2-40B4-BE49-F238E27FC236}">
                  <a16:creationId xmlns:a16="http://schemas.microsoft.com/office/drawing/2014/main" id="{00000000-0008-0000-04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xdr:row>
          <xdr:rowOff>9525</xdr:rowOff>
        </xdr:from>
        <xdr:to>
          <xdr:col>2</xdr:col>
          <xdr:colOff>400050</xdr:colOff>
          <xdr:row>16</xdr:row>
          <xdr:rowOff>247650</xdr:rowOff>
        </xdr:to>
        <xdr:sp macro="" textlink="">
          <xdr:nvSpPr>
            <xdr:cNvPr id="1032" name="Check Box 8" descr="CheckBox" hidden="1">
              <a:extLst>
                <a:ext uri="{63B3BB69-23CF-44E3-9099-C40C66FF867C}">
                  <a14:compatExt spid="_x0000_s1032"/>
                </a:ext>
                <a:ext uri="{FF2B5EF4-FFF2-40B4-BE49-F238E27FC236}">
                  <a16:creationId xmlns:a16="http://schemas.microsoft.com/office/drawing/2014/main" id="{00000000-0008-0000-04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17</xdr:row>
          <xdr:rowOff>9525</xdr:rowOff>
        </xdr:from>
        <xdr:to>
          <xdr:col>2</xdr:col>
          <xdr:colOff>400050</xdr:colOff>
          <xdr:row>17</xdr:row>
          <xdr:rowOff>247650</xdr:rowOff>
        </xdr:to>
        <xdr:sp macro="" textlink="">
          <xdr:nvSpPr>
            <xdr:cNvPr id="1033" name="Check Box 9" descr="CheckBox" hidden="1">
              <a:extLst>
                <a:ext uri="{63B3BB69-23CF-44E3-9099-C40C66FF867C}">
                  <a14:compatExt spid="_x0000_s1033"/>
                </a:ext>
                <a:ext uri="{FF2B5EF4-FFF2-40B4-BE49-F238E27FC236}">
                  <a16:creationId xmlns:a16="http://schemas.microsoft.com/office/drawing/2014/main" id="{00000000-0008-0000-04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18</xdr:row>
          <xdr:rowOff>9525</xdr:rowOff>
        </xdr:from>
        <xdr:to>
          <xdr:col>2</xdr:col>
          <xdr:colOff>400050</xdr:colOff>
          <xdr:row>18</xdr:row>
          <xdr:rowOff>247650</xdr:rowOff>
        </xdr:to>
        <xdr:sp macro="" textlink="">
          <xdr:nvSpPr>
            <xdr:cNvPr id="1034" name="Check Box 10" descr="CheckBox" hidden="1">
              <a:extLst>
                <a:ext uri="{63B3BB69-23CF-44E3-9099-C40C66FF867C}">
                  <a14:compatExt spid="_x0000_s1034"/>
                </a:ext>
                <a:ext uri="{FF2B5EF4-FFF2-40B4-BE49-F238E27FC236}">
                  <a16:creationId xmlns:a16="http://schemas.microsoft.com/office/drawing/2014/main" id="{00000000-0008-0000-04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9525</xdr:rowOff>
        </xdr:from>
        <xdr:to>
          <xdr:col>2</xdr:col>
          <xdr:colOff>400050</xdr:colOff>
          <xdr:row>20</xdr:row>
          <xdr:rowOff>57150</xdr:rowOff>
        </xdr:to>
        <xdr:sp macro="" textlink="">
          <xdr:nvSpPr>
            <xdr:cNvPr id="1035" name="Check Box 11" descr="CheckBox" hidden="1">
              <a:extLst>
                <a:ext uri="{63B3BB69-23CF-44E3-9099-C40C66FF867C}">
                  <a14:compatExt spid="_x0000_s1035"/>
                </a:ext>
                <a:ext uri="{FF2B5EF4-FFF2-40B4-BE49-F238E27FC236}">
                  <a16:creationId xmlns:a16="http://schemas.microsoft.com/office/drawing/2014/main" id="{00000000-0008-0000-04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485775</xdr:colOff>
      <xdr:row>7</xdr:row>
      <xdr:rowOff>152400</xdr:rowOff>
    </xdr:from>
    <xdr:to>
      <xdr:col>16</xdr:col>
      <xdr:colOff>142874</xdr:colOff>
      <xdr:row>12</xdr:row>
      <xdr:rowOff>9525</xdr:rowOff>
    </xdr:to>
    <xdr:sp macro="" textlink="">
      <xdr:nvSpPr>
        <xdr:cNvPr id="13" name="Speech Bubble: Rectangle 13">
          <a:extLst>
            <a:ext uri="{FF2B5EF4-FFF2-40B4-BE49-F238E27FC236}">
              <a16:creationId xmlns:a16="http://schemas.microsoft.com/office/drawing/2014/main" id="{00000000-0008-0000-0400-00000E000000}"/>
            </a:ext>
          </a:extLst>
        </xdr:cNvPr>
        <xdr:cNvSpPr/>
      </xdr:nvSpPr>
      <xdr:spPr>
        <a:xfrm>
          <a:off x="11591925" y="7410450"/>
          <a:ext cx="2466974" cy="1409700"/>
        </a:xfrm>
        <a:prstGeom prst="wedgeRectCallout">
          <a:avLst>
            <a:gd name="adj1" fmla="val -70680"/>
            <a:gd name="adj2" fmla="val -3587"/>
          </a:avLst>
        </a:prstGeom>
        <a:solidFill>
          <a:srgbClr val="FAD6F6"/>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50" baseline="0">
            <a:solidFill>
              <a:sysClr val="windowText" lastClr="000000"/>
            </a:solidFill>
          </a:endParaRPr>
        </a:p>
        <a:p>
          <a:pPr algn="l"/>
          <a:r>
            <a:rPr lang="en-US" sz="1200" b="1" baseline="0">
              <a:solidFill>
                <a:sysClr val="windowText" lastClr="000000"/>
              </a:solidFill>
            </a:rPr>
            <a:t>TIP:  </a:t>
          </a:r>
          <a:r>
            <a:rPr lang="en-US" sz="1050" baseline="0">
              <a:solidFill>
                <a:sysClr val="windowText" lastClr="000000"/>
              </a:solidFill>
            </a:rPr>
            <a:t>The cells in the right column will be </a:t>
          </a:r>
          <a:r>
            <a:rPr lang="en-US" sz="1050" baseline="0">
              <a:solidFill>
                <a:srgbClr val="C00000"/>
              </a:solidFill>
            </a:rPr>
            <a:t>red </a:t>
          </a:r>
          <a:r>
            <a:rPr lang="en-US" sz="1050" baseline="0">
              <a:solidFill>
                <a:sysClr val="windowText" lastClr="000000"/>
              </a:solidFill>
            </a:rPr>
            <a:t>until you either 1) check the box next to the stakeholder in the left-hand column or 2) write your plan to consult the stakeholder group in the left-hand column.</a:t>
          </a:r>
        </a:p>
      </xdr:txBody>
    </xdr:sp>
    <xdr:clientData/>
  </xdr:twoCellAnchor>
  <xdr:twoCellAnchor>
    <xdr:from>
      <xdr:col>12</xdr:col>
      <xdr:colOff>447675</xdr:colOff>
      <xdr:row>71</xdr:row>
      <xdr:rowOff>0</xdr:rowOff>
    </xdr:from>
    <xdr:to>
      <xdr:col>16</xdr:col>
      <xdr:colOff>104774</xdr:colOff>
      <xdr:row>72</xdr:row>
      <xdr:rowOff>66675</xdr:rowOff>
    </xdr:to>
    <xdr:sp macro="" textlink="">
      <xdr:nvSpPr>
        <xdr:cNvPr id="14" name="Speech Bubble: Rectangle 14">
          <a:hlinkClick xmlns:r="http://schemas.openxmlformats.org/officeDocument/2006/relationships" r:id="rId1"/>
          <a:extLst>
            <a:ext uri="{FF2B5EF4-FFF2-40B4-BE49-F238E27FC236}">
              <a16:creationId xmlns:a16="http://schemas.microsoft.com/office/drawing/2014/main" id="{00000000-0008-0000-0400-00000F000000}"/>
            </a:ext>
          </a:extLst>
        </xdr:cNvPr>
        <xdr:cNvSpPr/>
      </xdr:nvSpPr>
      <xdr:spPr>
        <a:xfrm>
          <a:off x="11553825" y="42748200"/>
          <a:ext cx="2466974" cy="1171575"/>
        </a:xfrm>
        <a:prstGeom prst="wedgeRectCallout">
          <a:avLst>
            <a:gd name="adj1" fmla="val -66509"/>
            <a:gd name="adj2" fmla="val -9224"/>
          </a:avLst>
        </a:prstGeom>
        <a:solidFill>
          <a:srgbClr val="FAD6F6"/>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1" baseline="0">
              <a:solidFill>
                <a:sysClr val="windowText" lastClr="000000"/>
              </a:solidFill>
            </a:rPr>
            <a:t>TIP:  </a:t>
          </a:r>
          <a:r>
            <a:rPr lang="en-US" sz="1050" baseline="0">
              <a:solidFill>
                <a:sysClr val="windowText" lastClr="000000"/>
              </a:solidFill>
            </a:rPr>
            <a:t>Note that your district is not required to adopt </a:t>
          </a:r>
          <a:r>
            <a:rPr lang="en-US" sz="1050" u="sng" baseline="0">
              <a:solidFill>
                <a:srgbClr val="5224FC"/>
              </a:solidFill>
            </a:rPr>
            <a:t>CDC school safety recommendations </a:t>
          </a:r>
          <a:r>
            <a:rPr lang="en-US" sz="1050" baseline="0">
              <a:solidFill>
                <a:sysClr val="windowText" lastClr="000000"/>
              </a:solidFill>
            </a:rPr>
            <a:t>to receive ESSER III funds. This data is being collected for reporting purposes.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Business\Tammy\GRANTS\FY22\ESSERIII-083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C/Desktop/Work/ESSA/FY21%20ESSA%20Application/Final/FY21CAESSA.LEACODE.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5.%20CEIS%2024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6.%20M3%2024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Assurances "/>
      <sheetName val="4. Implementation Plan"/>
      <sheetName val="5. Use of Funds"/>
      <sheetName val="6. Budget"/>
      <sheetName val="Schedule A"/>
      <sheetName val="Capital Exp. Approval Form"/>
      <sheetName val="For DESE Use Only"/>
      <sheetName val="Dropdowns"/>
      <sheetName val="DataLookupValues"/>
      <sheetName val="LiaisonList"/>
      <sheetName val="dataDistrictList"/>
      <sheetName val="dataSchoolInfo"/>
    </sheetNames>
    <sheetDataSet>
      <sheetData sheetId="0"/>
      <sheetData sheetId="1">
        <row r="9">
          <cell r="O9" t="str">
            <v>0832</v>
          </cell>
        </row>
        <row r="27">
          <cell r="Q27">
            <v>1464932</v>
          </cell>
        </row>
      </sheetData>
      <sheetData sheetId="2"/>
      <sheetData sheetId="3"/>
      <sheetData sheetId="4"/>
      <sheetData sheetId="5">
        <row r="12">
          <cell r="L12" t="str">
            <v>Yes</v>
          </cell>
        </row>
        <row r="13">
          <cell r="L13" t="str">
            <v>Yes</v>
          </cell>
        </row>
        <row r="15">
          <cell r="L15" t="str">
            <v>Yes</v>
          </cell>
        </row>
        <row r="16">
          <cell r="L16" t="str">
            <v>Yes</v>
          </cell>
        </row>
        <row r="17">
          <cell r="L17" t="str">
            <v>Yes</v>
          </cell>
        </row>
        <row r="18">
          <cell r="L18" t="str">
            <v xml:space="preserve">Select </v>
          </cell>
        </row>
        <row r="19">
          <cell r="L19" t="str">
            <v xml:space="preserve">Select </v>
          </cell>
        </row>
        <row r="20">
          <cell r="L20" t="str">
            <v xml:space="preserve">Select </v>
          </cell>
        </row>
        <row r="21">
          <cell r="L21" t="str">
            <v>Yes</v>
          </cell>
        </row>
        <row r="22">
          <cell r="L22" t="str">
            <v xml:space="preserve">Select </v>
          </cell>
        </row>
        <row r="23">
          <cell r="L23" t="str">
            <v xml:space="preserve">Select </v>
          </cell>
        </row>
        <row r="24">
          <cell r="L24" t="str">
            <v>Yes</v>
          </cell>
        </row>
        <row r="26">
          <cell r="L26" t="str">
            <v>Yes</v>
          </cell>
        </row>
        <row r="27">
          <cell r="L27" t="str">
            <v>Yes</v>
          </cell>
        </row>
        <row r="28">
          <cell r="L28" t="str">
            <v xml:space="preserve">Select </v>
          </cell>
        </row>
        <row r="29">
          <cell r="L29" t="str">
            <v xml:space="preserve">Select </v>
          </cell>
        </row>
        <row r="30">
          <cell r="L30" t="str">
            <v xml:space="preserve">Select </v>
          </cell>
        </row>
        <row r="31">
          <cell r="L31" t="str">
            <v xml:space="preserve">Select </v>
          </cell>
        </row>
        <row r="32">
          <cell r="L32" t="str">
            <v xml:space="preserve">Select </v>
          </cell>
        </row>
        <row r="33">
          <cell r="L33" t="str">
            <v xml:space="preserve">Select </v>
          </cell>
        </row>
        <row r="34">
          <cell r="L34" t="str">
            <v>Yes</v>
          </cell>
        </row>
        <row r="35">
          <cell r="L35" t="str">
            <v>Yes</v>
          </cell>
        </row>
        <row r="36">
          <cell r="L36" t="str">
            <v>Yes</v>
          </cell>
        </row>
        <row r="37">
          <cell r="L37" t="str">
            <v>Yes</v>
          </cell>
        </row>
        <row r="38">
          <cell r="L38" t="str">
            <v>Yes</v>
          </cell>
        </row>
        <row r="39">
          <cell r="L39" t="str">
            <v xml:space="preserve">Select </v>
          </cell>
        </row>
        <row r="40">
          <cell r="L40" t="str">
            <v>Yes</v>
          </cell>
        </row>
        <row r="41">
          <cell r="L41" t="str">
            <v xml:space="preserve">Select </v>
          </cell>
        </row>
        <row r="42">
          <cell r="L42" t="str">
            <v>Yes</v>
          </cell>
        </row>
        <row r="43">
          <cell r="L43" t="str">
            <v xml:space="preserve">Select </v>
          </cell>
        </row>
        <row r="44">
          <cell r="L44" t="str">
            <v xml:space="preserve">Select </v>
          </cell>
        </row>
      </sheetData>
      <sheetData sheetId="6">
        <row r="9">
          <cell r="K9">
            <v>292987</v>
          </cell>
        </row>
        <row r="113">
          <cell r="AO113">
            <v>580000</v>
          </cell>
        </row>
        <row r="126">
          <cell r="G126">
            <v>0</v>
          </cell>
          <cell r="AB126">
            <v>0</v>
          </cell>
        </row>
      </sheetData>
      <sheetData sheetId="7"/>
      <sheetData sheetId="8"/>
      <sheetData sheetId="9"/>
      <sheetData sheetId="10">
        <row r="2">
          <cell r="B2" t="str">
            <v>Select One</v>
          </cell>
          <cell r="C2" t="str">
            <v>select</v>
          </cell>
          <cell r="D2" t="str">
            <v>Select One</v>
          </cell>
        </row>
        <row r="3">
          <cell r="A3" t="str">
            <v>Select One</v>
          </cell>
          <cell r="B3" t="str">
            <v>Yes</v>
          </cell>
          <cell r="C3" t="str">
            <v>per hour</v>
          </cell>
          <cell r="D3" t="str">
            <v>We are a single school district</v>
          </cell>
        </row>
        <row r="4">
          <cell r="A4" t="str">
            <v>Activities under ESSA, IDEA, Perkins or AEFLA</v>
          </cell>
          <cell r="B4" t="str">
            <v>No</v>
          </cell>
          <cell r="C4" t="str">
            <v>per day</v>
          </cell>
          <cell r="D4" t="str">
            <v>We have one school per grade</v>
          </cell>
        </row>
        <row r="5">
          <cell r="A5" t="str">
            <v>Coordinating activities with public health agencies</v>
          </cell>
          <cell r="C5" t="str">
            <v>flat</v>
          </cell>
          <cell r="D5" t="str">
            <v>We enroll fewer than 1000 students</v>
          </cell>
        </row>
        <row r="6">
          <cell r="A6" t="str">
            <v>Meeting unique needs of special student populations</v>
          </cell>
          <cell r="D6" t="str">
            <v>Exceptional/Uncontrollable circumstances</v>
          </cell>
        </row>
        <row r="7">
          <cell r="A7" t="str">
            <v xml:space="preserve">Activities addressing learning loss </v>
          </cell>
        </row>
        <row r="8">
          <cell r="A8" t="str">
            <v>Improving district preparedness and response to COVID-19</v>
          </cell>
        </row>
        <row r="9">
          <cell r="A9" t="str">
            <v>Training and PD on sanitation and disease containment</v>
          </cell>
        </row>
        <row r="10">
          <cell r="A10" t="str">
            <v>Supplies to sanitize schools and district facilities</v>
          </cell>
        </row>
        <row r="11">
          <cell r="A11" t="str">
            <v>School facility repairs and improvements to reduce health risks</v>
          </cell>
        </row>
        <row r="12">
          <cell r="A12" t="str">
            <v>Activities related to improving indoor air quality in school facilities</v>
          </cell>
        </row>
        <row r="13">
          <cell r="A13" t="str">
            <v>Coordinating systems for students during long-term closures</v>
          </cell>
        </row>
        <row r="14">
          <cell r="A14" t="str">
            <v>Acquiring education technology for students to facilitate remote learning</v>
          </cell>
        </row>
        <row r="15">
          <cell r="A15" t="str">
            <v>Providing mental health services and supports</v>
          </cell>
        </row>
        <row r="16">
          <cell r="A16" t="str">
            <v>Planning/implementing summer learning and/or afterschool programs</v>
          </cell>
        </row>
        <row r="17">
          <cell r="A17" t="str">
            <v>Other activities re: maintaining district activities and continuing staff employment</v>
          </cell>
        </row>
        <row r="18">
          <cell r="B18" t="str">
            <v xml:space="preserve">Select </v>
          </cell>
        </row>
        <row r="19">
          <cell r="B19" t="str">
            <v>Yes</v>
          </cell>
        </row>
        <row r="60">
          <cell r="A60" t="str">
            <v>Select One</v>
          </cell>
        </row>
        <row r="61">
          <cell r="A61" t="str">
            <v xml:space="preserve">Grant Program Manager/Coordinator </v>
          </cell>
        </row>
        <row r="62">
          <cell r="A62" t="str">
            <v xml:space="preserve">Other </v>
          </cell>
        </row>
        <row r="64">
          <cell r="A64" t="str">
            <v>Select One</v>
          </cell>
        </row>
        <row r="65">
          <cell r="A65" t="str">
            <v xml:space="preserve">Classroom Teachers  </v>
          </cell>
        </row>
        <row r="66">
          <cell r="A66" t="str">
            <v xml:space="preserve">Instructional Coaches </v>
          </cell>
        </row>
        <row r="67">
          <cell r="A67" t="str">
            <v xml:space="preserve">Certified Specialist Teachers (providing individualized instruction)  </v>
          </cell>
        </row>
        <row r="68">
          <cell r="A68" t="str">
            <v xml:space="preserve">Instructional Coordinators and Team Leaders  </v>
          </cell>
        </row>
        <row r="69">
          <cell r="A69" t="str">
            <v xml:space="preserve">Medical / Therapeutic Services </v>
          </cell>
        </row>
        <row r="70">
          <cell r="A70" t="str">
            <v xml:space="preserve">Librarians and Media Center Directors </v>
          </cell>
        </row>
        <row r="71">
          <cell r="A71" t="str">
            <v xml:space="preserve">Professional Development Directors/Coordinators  </v>
          </cell>
        </row>
        <row r="72">
          <cell r="A72" t="str">
            <v xml:space="preserve">Guidance or School Adjustment Counselors, Social Workers  </v>
          </cell>
        </row>
        <row r="73">
          <cell r="A73" t="str">
            <v xml:space="preserve">Psychological Service Providers </v>
          </cell>
        </row>
        <row r="74">
          <cell r="A74" t="str">
            <v xml:space="preserve">School Physicians and School Nurses  </v>
          </cell>
        </row>
        <row r="75">
          <cell r="A75" t="str">
            <v xml:space="preserve">Other  </v>
          </cell>
        </row>
        <row r="77">
          <cell r="A77" t="str">
            <v>Select One</v>
          </cell>
        </row>
        <row r="78">
          <cell r="A78" t="str">
            <v xml:space="preserve">Non-Clerical Paraprofessionals/Instructional Assistants </v>
          </cell>
        </row>
        <row r="79">
          <cell r="A79" t="str">
            <v xml:space="preserve">Secretary/Bookkeeper/Clerical Support  </v>
          </cell>
        </row>
        <row r="80">
          <cell r="A80" t="str">
            <v>Parent Liaisons</v>
          </cell>
        </row>
        <row r="81">
          <cell r="A81" t="str">
            <v xml:space="preserve">Other </v>
          </cell>
        </row>
        <row r="83">
          <cell r="A83" t="str">
            <v>Select One</v>
          </cell>
        </row>
        <row r="84">
          <cell r="A84" t="str">
            <v>Teacher/ Instructional Staff Professional Days</v>
          </cell>
        </row>
        <row r="85">
          <cell r="A85" t="str">
            <v xml:space="preserve">Administrators </v>
          </cell>
        </row>
        <row r="86">
          <cell r="A86" t="str">
            <v xml:space="preserve">Other </v>
          </cell>
        </row>
        <row r="87">
          <cell r="A87" t="str">
            <v>Support Staff</v>
          </cell>
        </row>
        <row r="89">
          <cell r="A89" t="str">
            <v>Select One</v>
          </cell>
        </row>
        <row r="90">
          <cell r="A90" t="str">
            <v>Grant Program Manager/Coordinator (supervisory)</v>
          </cell>
        </row>
        <row r="91">
          <cell r="A91" t="str">
            <v xml:space="preserve">Certified Classroom Teachers (providing group instruction) </v>
          </cell>
        </row>
        <row r="92">
          <cell r="A92" t="str">
            <v>Certified Specialist Teachers (providing individualized instruction)</v>
          </cell>
        </row>
        <row r="93">
          <cell r="A93" t="str">
            <v>Non-Clerical Paraprofessionals/Instructional Assistants</v>
          </cell>
        </row>
        <row r="94">
          <cell r="A94" t="str">
            <v xml:space="preserve">Other </v>
          </cell>
        </row>
        <row r="96">
          <cell r="A96" t="str">
            <v>Select One</v>
          </cell>
        </row>
        <row r="97">
          <cell r="A97" t="str">
            <v xml:space="preserve">Instructional Services </v>
          </cell>
        </row>
        <row r="98">
          <cell r="A98" t="str">
            <v xml:space="preserve">Consultants/Professional  Development for Teachers &amp; Support Staff </v>
          </cell>
        </row>
        <row r="99">
          <cell r="A99" t="str">
            <v>Substitutes (long and/or short term)</v>
          </cell>
        </row>
        <row r="100">
          <cell r="A100" t="str">
            <v>Non-Clerical Paraprofessionals/Instructional Assistants</v>
          </cell>
        </row>
        <row r="101">
          <cell r="A101" t="str">
            <v xml:space="preserve">Secretary/Bookkeeper/Clerical Support </v>
          </cell>
        </row>
        <row r="102">
          <cell r="A102" t="str">
            <v xml:space="preserve">Contracted Service Providers -- Private School Services </v>
          </cell>
        </row>
        <row r="103">
          <cell r="A103" t="str">
            <v xml:space="preserve">Contracted Services Providers -- Other Student Services </v>
          </cell>
        </row>
        <row r="104">
          <cell r="A104" t="str">
            <v xml:space="preserve">Other </v>
          </cell>
        </row>
        <row r="106">
          <cell r="A106" t="str">
            <v>Select One</v>
          </cell>
        </row>
        <row r="107">
          <cell r="A107" t="str">
            <v xml:space="preserve">Textbooks and Related Software/Media/Materials </v>
          </cell>
        </row>
        <row r="108">
          <cell r="A108" t="str">
            <v>Instructional Technology</v>
          </cell>
        </row>
        <row r="109">
          <cell r="A109" t="str">
            <v>Other Instructional Materials (non-testing/assessment)</v>
          </cell>
        </row>
        <row r="110">
          <cell r="A110" t="str">
            <v>Testing and Assessment Materials</v>
          </cell>
        </row>
        <row r="111">
          <cell r="A111" t="str">
            <v xml:space="preserve">General Classroom Supplies </v>
          </cell>
        </row>
        <row r="112">
          <cell r="A112" t="str">
            <v xml:space="preserve">Office Supplies  </v>
          </cell>
        </row>
        <row r="113">
          <cell r="A113" t="str">
            <v xml:space="preserve">Other </v>
          </cell>
        </row>
        <row r="115">
          <cell r="A115" t="str">
            <v>Select One</v>
          </cell>
        </row>
        <row r="116">
          <cell r="A116" t="str">
            <v>Memberships/Subscriptions</v>
          </cell>
        </row>
        <row r="117">
          <cell r="A117" t="str">
            <v xml:space="preserve">Advertising  </v>
          </cell>
        </row>
        <row r="118">
          <cell r="A118" t="str">
            <v xml:space="preserve">Student Transportation Services </v>
          </cell>
        </row>
        <row r="119">
          <cell r="A119" t="str">
            <v>Rental/Lease of Equipment</v>
          </cell>
        </row>
        <row r="120">
          <cell r="A120" t="str">
            <v>Maintenance of Equipment</v>
          </cell>
        </row>
        <row r="121">
          <cell r="A121" t="str">
            <v xml:space="preserve">Maintenance of Technology </v>
          </cell>
        </row>
        <row r="122">
          <cell r="A122" t="str">
            <v xml:space="preserve">Tuition to Non-Public Schools </v>
          </cell>
        </row>
        <row r="123">
          <cell r="A123" t="str">
            <v xml:space="preserve">Tuition to Out-of-State Schools </v>
          </cell>
        </row>
        <row r="124">
          <cell r="A124" t="str">
            <v>Tuition to Collaboratives</v>
          </cell>
        </row>
        <row r="125">
          <cell r="A125" t="str">
            <v xml:space="preserve">Rental Lease of Buildings  </v>
          </cell>
        </row>
        <row r="126">
          <cell r="A126" t="str">
            <v xml:space="preserve">Utility Services/ Telephone </v>
          </cell>
        </row>
        <row r="127">
          <cell r="A127" t="str">
            <v xml:space="preserve">Other  </v>
          </cell>
        </row>
      </sheetData>
      <sheetData sheetId="11">
        <row r="7">
          <cell r="B7" t="str">
            <v>Montachusett Regional Vocational Technical</v>
          </cell>
          <cell r="D7" t="str">
            <v>0832</v>
          </cell>
          <cell r="F7" t="str">
            <v>Beth O'Connell</v>
          </cell>
        </row>
        <row r="8">
          <cell r="B8" t="str">
            <v>1050 Westminster Street</v>
          </cell>
          <cell r="F8" t="str">
            <v>781-338-3132</v>
          </cell>
        </row>
        <row r="9">
          <cell r="B9"/>
          <cell r="F9" t="str">
            <v>elizabeth.a.o'connell@mass.gov</v>
          </cell>
        </row>
        <row r="10">
          <cell r="B10" t="str">
            <v>Fitchburg, MA 01420</v>
          </cell>
        </row>
      </sheetData>
      <sheetData sheetId="12"/>
      <sheetData sheetId="13">
        <row r="1">
          <cell r="A1">
            <v>1</v>
          </cell>
          <cell r="B1" t="str">
            <v>DISTRICT</v>
          </cell>
          <cell r="C1" t="str">
            <v>OrgName</v>
          </cell>
          <cell r="D1" t="str">
            <v>Org Type</v>
          </cell>
          <cell r="E1" t="str">
            <v>Function</v>
          </cell>
          <cell r="F1" t="str">
            <v>Contact Name</v>
          </cell>
          <cell r="G1" t="str">
            <v>ADDR 1</v>
          </cell>
          <cell r="H1" t="str">
            <v>ADDR 2</v>
          </cell>
          <cell r="I1" t="str">
            <v>City</v>
          </cell>
          <cell r="J1" t="str">
            <v>State</v>
          </cell>
          <cell r="K1" t="str">
            <v>Zip</v>
          </cell>
          <cell r="L1" t="str">
            <v>Liaison's Name</v>
          </cell>
          <cell r="M1" t="str">
            <v>Liaison's Number</v>
          </cell>
          <cell r="N1" t="str">
            <v>Liaison's Email</v>
          </cell>
          <cell r="P1" t="str">
            <v>March 2019 nElCOUNT_sum</v>
          </cell>
          <cell r="Q1" t="str">
            <v>ESSER III Allocation.6.28</v>
          </cell>
          <cell r="R1" t="str">
            <v>HOMELESS, K-12</v>
          </cell>
          <cell r="S1" t="str">
            <v>SLE Gaps?</v>
          </cell>
          <cell r="T1" t="str">
            <v>FY20 LowInc</v>
          </cell>
          <cell r="U1" t="str">
            <v>March2021Enrolled</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cell r="I2" t="str">
            <v>Worcester</v>
          </cell>
          <cell r="J2" t="str">
            <v>MA</v>
          </cell>
          <cell r="K2" t="str">
            <v>01606</v>
          </cell>
          <cell r="L2" t="str">
            <v>Colleen Holforty</v>
          </cell>
          <cell r="M2" t="str">
            <v>781-338-3522</v>
          </cell>
          <cell r="N2" t="str">
            <v>colleen.e.holforty@mass.gov</v>
          </cell>
          <cell r="P2">
            <v>140</v>
          </cell>
          <cell r="Q2">
            <v>3088585</v>
          </cell>
          <cell r="R2">
            <v>12</v>
          </cell>
          <cell r="S2" t="str">
            <v>No</v>
          </cell>
          <cell r="U2">
            <v>1425</v>
          </cell>
        </row>
        <row r="3">
          <cell r="A3">
            <v>3</v>
          </cell>
          <cell r="B3" t="str">
            <v>00010000</v>
          </cell>
          <cell r="C3" t="str">
            <v>Abington</v>
          </cell>
          <cell r="D3" t="str">
            <v>Public School District</v>
          </cell>
          <cell r="E3" t="str">
            <v>Superintendent</v>
          </cell>
          <cell r="F3" t="str">
            <v>Peter Schafer</v>
          </cell>
          <cell r="G3" t="str">
            <v>1071 Washington St.</v>
          </cell>
          <cell r="H3"/>
          <cell r="I3" t="str">
            <v>Abington</v>
          </cell>
          <cell r="J3" t="str">
            <v>MA</v>
          </cell>
          <cell r="K3" t="str">
            <v>02351</v>
          </cell>
          <cell r="L3" t="str">
            <v>Alex Lilley</v>
          </cell>
          <cell r="M3" t="str">
            <v>781-338-6212</v>
          </cell>
          <cell r="N3" t="str">
            <v>alex.j.lilley@mass.gov</v>
          </cell>
          <cell r="P3">
            <v>100</v>
          </cell>
          <cell r="Q3">
            <v>1371563</v>
          </cell>
          <cell r="R3">
            <v>13</v>
          </cell>
          <cell r="S3" t="str">
            <v>Yes</v>
          </cell>
          <cell r="U3">
            <v>2078</v>
          </cell>
        </row>
        <row r="4">
          <cell r="A4">
            <v>4</v>
          </cell>
          <cell r="B4" t="str">
            <v>04120000</v>
          </cell>
          <cell r="C4" t="str">
            <v>Academy Of the Pacific Rim Charter Public (District)</v>
          </cell>
          <cell r="D4" t="str">
            <v>Charter District</v>
          </cell>
          <cell r="E4" t="str">
            <v>Charter School Leader</v>
          </cell>
          <cell r="F4" t="str">
            <v>Spencer Blasdale</v>
          </cell>
          <cell r="G4" t="str">
            <v>1 Westinghouse Plaza Bldg B</v>
          </cell>
          <cell r="H4"/>
          <cell r="I4" t="str">
            <v>Hyde Park</v>
          </cell>
          <cell r="J4" t="str">
            <v>MA</v>
          </cell>
          <cell r="K4" t="str">
            <v>02136</v>
          </cell>
          <cell r="L4" t="str">
            <v>Colleen Holforty</v>
          </cell>
          <cell r="M4" t="str">
            <v>781-338-3522</v>
          </cell>
          <cell r="N4" t="str">
            <v>colleen.e.holforty@mass.gov</v>
          </cell>
          <cell r="P4">
            <v>68</v>
          </cell>
          <cell r="Q4">
            <v>2233749</v>
          </cell>
          <cell r="R4">
            <v>3</v>
          </cell>
          <cell r="S4" t="str">
            <v>No</v>
          </cell>
          <cell r="U4">
            <v>539</v>
          </cell>
        </row>
        <row r="5">
          <cell r="A5">
            <v>5</v>
          </cell>
          <cell r="B5" t="str">
            <v>06000000</v>
          </cell>
          <cell r="C5" t="str">
            <v>Acton-Boxborough</v>
          </cell>
          <cell r="D5" t="str">
            <v>Public School District</v>
          </cell>
          <cell r="E5" t="str">
            <v>Superintendent</v>
          </cell>
          <cell r="F5" t="str">
            <v>Peter Light</v>
          </cell>
          <cell r="G5" t="str">
            <v>15 Charter Rd</v>
          </cell>
          <cell r="H5"/>
          <cell r="I5" t="str">
            <v>Acton</v>
          </cell>
          <cell r="J5" t="str">
            <v>MA</v>
          </cell>
          <cell r="K5" t="str">
            <v>01720</v>
          </cell>
          <cell r="L5" t="str">
            <v>Sue Mazzarella</v>
          </cell>
          <cell r="M5" t="str">
            <v>781-338-3587</v>
          </cell>
          <cell r="N5" t="str">
            <v>susan.mazzarella@mass.gov</v>
          </cell>
          <cell r="P5">
            <v>243</v>
          </cell>
          <cell r="Q5">
            <v>918304</v>
          </cell>
          <cell r="R5">
            <v>12</v>
          </cell>
          <cell r="S5" t="str">
            <v>Yes</v>
          </cell>
          <cell r="U5">
            <v>5221</v>
          </cell>
        </row>
        <row r="6">
          <cell r="A6">
            <v>6</v>
          </cell>
          <cell r="B6" t="str">
            <v>00030000</v>
          </cell>
          <cell r="C6" t="str">
            <v>Acushnet</v>
          </cell>
          <cell r="D6" t="str">
            <v>Public School District</v>
          </cell>
          <cell r="E6" t="str">
            <v>Superintendent</v>
          </cell>
          <cell r="F6" t="str">
            <v>Paula Bailey</v>
          </cell>
          <cell r="G6" t="str">
            <v>708 Middle Road</v>
          </cell>
          <cell r="H6" t="str">
            <v>Suite 1</v>
          </cell>
          <cell r="I6" t="str">
            <v>Acushnet</v>
          </cell>
          <cell r="J6" t="str">
            <v>MA</v>
          </cell>
          <cell r="K6" t="str">
            <v>02743</v>
          </cell>
          <cell r="L6" t="str">
            <v>Colleen Holforty</v>
          </cell>
          <cell r="M6" t="str">
            <v>781-338-3522</v>
          </cell>
          <cell r="N6" t="str">
            <v>colleen.e.holforty@mass.gov</v>
          </cell>
          <cell r="P6">
            <v>10</v>
          </cell>
          <cell r="Q6">
            <v>688273</v>
          </cell>
          <cell r="R6">
            <v>0</v>
          </cell>
          <cell r="S6" t="str">
            <v>Yes</v>
          </cell>
          <cell r="U6">
            <v>890</v>
          </cell>
        </row>
        <row r="7">
          <cell r="A7">
            <v>7</v>
          </cell>
          <cell r="B7" t="str">
            <v>04300000</v>
          </cell>
          <cell r="C7" t="str">
            <v>Advanced Math and Science Academy Charter (District)</v>
          </cell>
          <cell r="D7" t="str">
            <v>Charter District</v>
          </cell>
          <cell r="E7" t="str">
            <v>Charter School Leader</v>
          </cell>
          <cell r="F7" t="str">
            <v>Ellen Linzey</v>
          </cell>
          <cell r="G7" t="str">
            <v>201 Forest Street</v>
          </cell>
          <cell r="H7"/>
          <cell r="I7" t="str">
            <v>Marlborough</v>
          </cell>
          <cell r="J7" t="str">
            <v>MA</v>
          </cell>
          <cell r="K7" t="str">
            <v>01752</v>
          </cell>
          <cell r="L7" t="str">
            <v>Sue Mazzarella</v>
          </cell>
          <cell r="M7" t="str">
            <v>781-338-3587</v>
          </cell>
          <cell r="N7" t="str">
            <v>susan.mazzarella@mass.gov</v>
          </cell>
          <cell r="P7">
            <v>42</v>
          </cell>
          <cell r="Q7">
            <v>177017</v>
          </cell>
          <cell r="R7">
            <v>0</v>
          </cell>
          <cell r="S7" t="str">
            <v>Yes</v>
          </cell>
          <cell r="U7">
            <v>964</v>
          </cell>
        </row>
        <row r="8">
          <cell r="A8">
            <v>8</v>
          </cell>
          <cell r="B8" t="str">
            <v>00050000</v>
          </cell>
          <cell r="C8" t="str">
            <v>Agawam</v>
          </cell>
          <cell r="D8" t="str">
            <v>Public School District</v>
          </cell>
          <cell r="E8" t="str">
            <v>Superintendent</v>
          </cell>
          <cell r="F8" t="str">
            <v>Steven Lemanski</v>
          </cell>
          <cell r="G8" t="str">
            <v>1305 Springfield St</v>
          </cell>
          <cell r="H8" t="str">
            <v>Suite 1</v>
          </cell>
          <cell r="I8" t="str">
            <v>Feeding Hills</v>
          </cell>
          <cell r="J8" t="str">
            <v>MA</v>
          </cell>
          <cell r="K8" t="str">
            <v>01030</v>
          </cell>
          <cell r="L8" t="str">
            <v>Nancy Labrie</v>
          </cell>
          <cell r="M8" t="str">
            <v>781-338-3536</v>
          </cell>
          <cell r="N8" t="str">
            <v>nancy.h.labrie@mass.gov</v>
          </cell>
          <cell r="P8">
            <v>185</v>
          </cell>
          <cell r="Q8">
            <v>4617049</v>
          </cell>
          <cell r="R8">
            <v>26</v>
          </cell>
          <cell r="S8" t="str">
            <v>Yes</v>
          </cell>
          <cell r="U8">
            <v>3375</v>
          </cell>
        </row>
        <row r="9">
          <cell r="A9">
            <v>9</v>
          </cell>
          <cell r="B9" t="str">
            <v>04090000</v>
          </cell>
          <cell r="C9" t="str">
            <v>Alma del Mar Charter School (District)</v>
          </cell>
          <cell r="D9" t="str">
            <v>Charter District</v>
          </cell>
          <cell r="E9" t="str">
            <v>Charter School Leader</v>
          </cell>
          <cell r="F9" t="str">
            <v>Will Gardner</v>
          </cell>
          <cell r="G9" t="str">
            <v>515 Belleville Ave</v>
          </cell>
          <cell r="H9"/>
          <cell r="I9" t="str">
            <v>New Bedford</v>
          </cell>
          <cell r="J9" t="str">
            <v>MA</v>
          </cell>
          <cell r="K9" t="str">
            <v>02746</v>
          </cell>
          <cell r="L9" t="str">
            <v>Alex Chiu</v>
          </cell>
          <cell r="M9" t="str">
            <v>781-338-3586</v>
          </cell>
          <cell r="N9" t="str">
            <v>alexandria.w.chiu@mass.gov</v>
          </cell>
          <cell r="P9">
            <v>106</v>
          </cell>
          <cell r="Q9">
            <v>3127203</v>
          </cell>
          <cell r="R9">
            <v>1</v>
          </cell>
          <cell r="S9" t="str">
            <v>No</v>
          </cell>
          <cell r="U9">
            <v>800</v>
          </cell>
        </row>
        <row r="10">
          <cell r="A10">
            <v>10</v>
          </cell>
          <cell r="B10" t="str">
            <v>00070000</v>
          </cell>
          <cell r="C10" t="str">
            <v>Amesbury</v>
          </cell>
          <cell r="D10" t="str">
            <v>Public School District</v>
          </cell>
          <cell r="E10" t="str">
            <v>Superintendent</v>
          </cell>
          <cell r="F10" t="str">
            <v>Jared Fulgoni</v>
          </cell>
          <cell r="G10" t="str">
            <v>5 Highland Street</v>
          </cell>
          <cell r="H10"/>
          <cell r="I10" t="str">
            <v>Amesbury</v>
          </cell>
          <cell r="J10" t="str">
            <v>MA</v>
          </cell>
          <cell r="K10" t="str">
            <v>01913</v>
          </cell>
          <cell r="L10" t="str">
            <v>Russ Fleming</v>
          </cell>
          <cell r="M10" t="str">
            <v>781-338-6259</v>
          </cell>
          <cell r="N10" t="str">
            <v>russellw.fleming@mass.gov</v>
          </cell>
          <cell r="P10">
            <v>31</v>
          </cell>
          <cell r="Q10">
            <v>1927437</v>
          </cell>
          <cell r="R10">
            <v>8</v>
          </cell>
          <cell r="S10" t="str">
            <v>Yes</v>
          </cell>
          <cell r="U10">
            <v>1816</v>
          </cell>
        </row>
        <row r="11">
          <cell r="A11">
            <v>11</v>
          </cell>
          <cell r="B11" t="str">
            <v>00080000</v>
          </cell>
          <cell r="C11" t="str">
            <v>Amherst</v>
          </cell>
          <cell r="D11" t="str">
            <v>Public School District</v>
          </cell>
          <cell r="E11" t="str">
            <v>Superintendent</v>
          </cell>
          <cell r="F11" t="str">
            <v>Michael Morris</v>
          </cell>
          <cell r="G11" t="str">
            <v>170 Chestnut Street</v>
          </cell>
          <cell r="H11"/>
          <cell r="I11" t="str">
            <v>Amherst</v>
          </cell>
          <cell r="J11" t="str">
            <v>MA</v>
          </cell>
          <cell r="K11" t="str">
            <v>01002</v>
          </cell>
          <cell r="L11" t="str">
            <v>Ellie Rounds-Bloom</v>
          </cell>
          <cell r="M11" t="str">
            <v>781-338-3128</v>
          </cell>
          <cell r="N11" t="str">
            <v>eleanor.rounds@mass.gov</v>
          </cell>
          <cell r="P11">
            <v>170</v>
          </cell>
          <cell r="Q11">
            <v>1554521</v>
          </cell>
          <cell r="R11">
            <v>20</v>
          </cell>
          <cell r="S11" t="str">
            <v>Yes</v>
          </cell>
          <cell r="U11">
            <v>974</v>
          </cell>
        </row>
        <row r="12">
          <cell r="A12">
            <v>12</v>
          </cell>
          <cell r="B12" t="str">
            <v>06050000</v>
          </cell>
          <cell r="C12" t="str">
            <v>Amherst-Pelham</v>
          </cell>
          <cell r="D12" t="str">
            <v>Public School District</v>
          </cell>
          <cell r="E12" t="str">
            <v>Superintendent</v>
          </cell>
          <cell r="F12" t="str">
            <v>Michael Morris</v>
          </cell>
          <cell r="G12" t="str">
            <v>170 Chestnut Street</v>
          </cell>
          <cell r="H12"/>
          <cell r="I12" t="str">
            <v>Amherst</v>
          </cell>
          <cell r="J12" t="str">
            <v>MA</v>
          </cell>
          <cell r="K12" t="str">
            <v>01002</v>
          </cell>
          <cell r="L12" t="str">
            <v>Ellie Rounds-Bloom</v>
          </cell>
          <cell r="M12" t="str">
            <v>781-338-3128</v>
          </cell>
          <cell r="N12" t="str">
            <v>eleanor.rounds@mass.gov</v>
          </cell>
          <cell r="P12">
            <v>84</v>
          </cell>
          <cell r="Q12">
            <v>1657509</v>
          </cell>
          <cell r="R12">
            <v>14</v>
          </cell>
          <cell r="S12" t="str">
            <v>Yes</v>
          </cell>
          <cell r="U12">
            <v>1275</v>
          </cell>
        </row>
        <row r="13">
          <cell r="A13">
            <v>13</v>
          </cell>
          <cell r="B13" t="str">
            <v>00090000</v>
          </cell>
          <cell r="C13" t="str">
            <v>Andover</v>
          </cell>
          <cell r="D13" t="str">
            <v>Public School District</v>
          </cell>
          <cell r="E13" t="str">
            <v>Superintendent</v>
          </cell>
          <cell r="F13" t="str">
            <v>Sheldon Berman</v>
          </cell>
          <cell r="G13" t="str">
            <v>36 Bartlet Street</v>
          </cell>
          <cell r="H13"/>
          <cell r="I13" t="str">
            <v>Andover</v>
          </cell>
          <cell r="J13" t="str">
            <v>MA</v>
          </cell>
          <cell r="K13" t="str">
            <v>01810</v>
          </cell>
          <cell r="L13" t="str">
            <v>Beth O'Connell</v>
          </cell>
          <cell r="M13" t="str">
            <v>781-338-3132</v>
          </cell>
          <cell r="N13" t="str">
            <v>elizabeth.a.o'connell@mass.gov</v>
          </cell>
          <cell r="P13">
            <v>231</v>
          </cell>
          <cell r="Q13">
            <v>1254539</v>
          </cell>
          <cell r="R13">
            <v>13</v>
          </cell>
          <cell r="S13" t="str">
            <v>Yes</v>
          </cell>
          <cell r="U13">
            <v>5527</v>
          </cell>
        </row>
        <row r="14">
          <cell r="A14">
            <v>14</v>
          </cell>
          <cell r="B14" t="str">
            <v>35090000</v>
          </cell>
          <cell r="C14" t="str">
            <v>Argosy Collegiate Charter School (District)</v>
          </cell>
          <cell r="D14" t="str">
            <v>Charter District</v>
          </cell>
          <cell r="E14" t="str">
            <v>Charter School Leader</v>
          </cell>
          <cell r="F14" t="str">
            <v>Kristen Pavao</v>
          </cell>
          <cell r="G14" t="str">
            <v>263 Hamlet Street</v>
          </cell>
          <cell r="H14"/>
          <cell r="I14" t="str">
            <v>Fall River</v>
          </cell>
          <cell r="J14" t="str">
            <v>MA</v>
          </cell>
          <cell r="K14" t="str">
            <v>02724</v>
          </cell>
          <cell r="L14" t="str">
            <v>Julia Foodman</v>
          </cell>
          <cell r="M14" t="str">
            <v>781-338-3577</v>
          </cell>
          <cell r="N14" t="str">
            <v>julia.b.foodman@mass.gov</v>
          </cell>
          <cell r="P14">
            <v>138</v>
          </cell>
          <cell r="Q14">
            <v>1900298</v>
          </cell>
          <cell r="R14">
            <v>6</v>
          </cell>
          <cell r="S14" t="str">
            <v>No</v>
          </cell>
          <cell r="U14">
            <v>567</v>
          </cell>
        </row>
        <row r="15">
          <cell r="A15">
            <v>15</v>
          </cell>
          <cell r="B15" t="str">
            <v>00100000</v>
          </cell>
          <cell r="C15" t="str">
            <v>Arlington</v>
          </cell>
          <cell r="D15" t="str">
            <v>Public School District</v>
          </cell>
          <cell r="E15" t="str">
            <v>Superintendent</v>
          </cell>
          <cell r="F15" t="str">
            <v>Kathleen Bodie</v>
          </cell>
          <cell r="G15" t="str">
            <v>869 Massachusetts Avenue</v>
          </cell>
          <cell r="H15"/>
          <cell r="I15" t="str">
            <v>Arlington</v>
          </cell>
          <cell r="J15" t="str">
            <v>MA</v>
          </cell>
          <cell r="K15" t="str">
            <v>02476</v>
          </cell>
          <cell r="L15" t="str">
            <v>Julia Foodman</v>
          </cell>
          <cell r="M15" t="str">
            <v>781-338-3577</v>
          </cell>
          <cell r="N15" t="str">
            <v>julia.b.foodman@mass.gov</v>
          </cell>
          <cell r="P15">
            <v>275</v>
          </cell>
          <cell r="Q15">
            <v>1133653</v>
          </cell>
          <cell r="R15">
            <v>9</v>
          </cell>
          <cell r="S15" t="str">
            <v>Yes</v>
          </cell>
          <cell r="U15">
            <v>5720</v>
          </cell>
        </row>
        <row r="16">
          <cell r="A16">
            <v>16</v>
          </cell>
          <cell r="B16" t="str">
            <v>06100000</v>
          </cell>
          <cell r="C16" t="str">
            <v>Ashburnham-Westminster</v>
          </cell>
          <cell r="D16" t="str">
            <v>Public School District</v>
          </cell>
          <cell r="E16" t="str">
            <v>Superintendent</v>
          </cell>
          <cell r="F16" t="str">
            <v>Sandra Rehler</v>
          </cell>
          <cell r="G16" t="str">
            <v>11 Oakmont Drive</v>
          </cell>
          <cell r="H16"/>
          <cell r="I16" t="str">
            <v>Ashburnham</v>
          </cell>
          <cell r="J16" t="str">
            <v>MA</v>
          </cell>
          <cell r="K16" t="str">
            <v>01430</v>
          </cell>
          <cell r="L16" t="str">
            <v>Colleen Holforty</v>
          </cell>
          <cell r="M16" t="str">
            <v>781-338-3522</v>
          </cell>
          <cell r="N16" t="str">
            <v>colleen.e.holforty@mass.gov</v>
          </cell>
          <cell r="P16">
            <v>32</v>
          </cell>
          <cell r="Q16">
            <v>1206075</v>
          </cell>
          <cell r="R16">
            <v>6</v>
          </cell>
          <cell r="S16" t="str">
            <v>Yes</v>
          </cell>
          <cell r="U16">
            <v>2175</v>
          </cell>
        </row>
        <row r="17">
          <cell r="A17">
            <v>17</v>
          </cell>
          <cell r="B17" t="str">
            <v>00140000</v>
          </cell>
          <cell r="C17" t="str">
            <v>Ashland</v>
          </cell>
          <cell r="D17" t="str">
            <v>Public School District</v>
          </cell>
          <cell r="E17" t="str">
            <v>Superintendent</v>
          </cell>
          <cell r="F17" t="str">
            <v>James Adams</v>
          </cell>
          <cell r="G17" t="str">
            <v>87 West Union Street</v>
          </cell>
          <cell r="H17"/>
          <cell r="I17" t="str">
            <v>Ashland</v>
          </cell>
          <cell r="J17" t="str">
            <v>MA</v>
          </cell>
          <cell r="K17" t="str">
            <v>01721</v>
          </cell>
          <cell r="L17" t="str">
            <v>Alex Lilley</v>
          </cell>
          <cell r="M17" t="str">
            <v>781-338-6212</v>
          </cell>
          <cell r="N17" t="str">
            <v>alex.j.lilley@mass.gov</v>
          </cell>
          <cell r="P17">
            <v>162</v>
          </cell>
          <cell r="Q17">
            <v>752392</v>
          </cell>
          <cell r="R17">
            <v>18</v>
          </cell>
          <cell r="S17" t="str">
            <v>Yes</v>
          </cell>
          <cell r="U17">
            <v>2706</v>
          </cell>
        </row>
        <row r="18">
          <cell r="A18">
            <v>18</v>
          </cell>
          <cell r="B18" t="str">
            <v>08010000</v>
          </cell>
          <cell r="C18" t="str">
            <v>Assabet Valley Regional Vocational Technical</v>
          </cell>
          <cell r="D18" t="str">
            <v>Public School District</v>
          </cell>
          <cell r="E18" t="str">
            <v>Superintendent</v>
          </cell>
          <cell r="F18" t="str">
            <v>Ernest Houle</v>
          </cell>
          <cell r="G18" t="str">
            <v>215 Fitchburg Street</v>
          </cell>
          <cell r="H18"/>
          <cell r="I18" t="str">
            <v>Marlborough</v>
          </cell>
          <cell r="J18" t="str">
            <v>MA</v>
          </cell>
          <cell r="K18" t="str">
            <v>01752</v>
          </cell>
          <cell r="L18" t="str">
            <v>Ellie Rounds-Bloom</v>
          </cell>
          <cell r="M18" t="str">
            <v>781-338-3128</v>
          </cell>
          <cell r="N18" t="str">
            <v>eleanor.rounds@mass.gov</v>
          </cell>
          <cell r="P18">
            <v>33</v>
          </cell>
          <cell r="Q18">
            <v>1098530</v>
          </cell>
          <cell r="R18">
            <v>4</v>
          </cell>
          <cell r="S18" t="str">
            <v>Yes</v>
          </cell>
          <cell r="U18">
            <v>1135</v>
          </cell>
        </row>
        <row r="19">
          <cell r="A19">
            <v>19</v>
          </cell>
          <cell r="B19" t="str">
            <v>06150000</v>
          </cell>
          <cell r="C19" t="str">
            <v>Athol-Royalston</v>
          </cell>
          <cell r="D19" t="str">
            <v>Public School District</v>
          </cell>
          <cell r="E19" t="str">
            <v>Superintendent</v>
          </cell>
          <cell r="F19" t="str">
            <v>Darcy Fernandes</v>
          </cell>
          <cell r="G19" t="str">
            <v>1062 Pleasant Street</v>
          </cell>
          <cell r="H19"/>
          <cell r="I19" t="str">
            <v>Athol</v>
          </cell>
          <cell r="J19" t="str">
            <v>MA</v>
          </cell>
          <cell r="K19" t="str">
            <v>01331</v>
          </cell>
          <cell r="L19" t="str">
            <v>Nancy Labrie</v>
          </cell>
          <cell r="M19" t="str">
            <v>781-338-3536</v>
          </cell>
          <cell r="N19" t="str">
            <v>nancy.h.labrie@mass.gov</v>
          </cell>
          <cell r="P19">
            <v>26</v>
          </cell>
          <cell r="Q19">
            <v>3298701</v>
          </cell>
          <cell r="R19">
            <v>20</v>
          </cell>
          <cell r="S19" t="str">
            <v>Yes</v>
          </cell>
          <cell r="U19">
            <v>1417</v>
          </cell>
        </row>
        <row r="20">
          <cell r="A20">
            <v>20</v>
          </cell>
          <cell r="B20" t="str">
            <v>04910000</v>
          </cell>
          <cell r="C20" t="str">
            <v>Atlantis Charter (District)</v>
          </cell>
          <cell r="D20" t="str">
            <v>Charter District</v>
          </cell>
          <cell r="E20" t="str">
            <v>Charter School Leader</v>
          </cell>
          <cell r="F20" t="str">
            <v>Robert Beatty</v>
          </cell>
          <cell r="G20" t="str">
            <v>991 Jefferson St</v>
          </cell>
          <cell r="H20"/>
          <cell r="I20" t="str">
            <v>Fall River</v>
          </cell>
          <cell r="J20" t="str">
            <v>MA</v>
          </cell>
          <cell r="K20" t="str">
            <v>02721</v>
          </cell>
          <cell r="L20" t="str">
            <v>Alex Chiu</v>
          </cell>
          <cell r="M20" t="str">
            <v>781-338-3586</v>
          </cell>
          <cell r="N20" t="str">
            <v>alexandria.w.chiu@mass.gov</v>
          </cell>
          <cell r="P20">
            <v>140</v>
          </cell>
          <cell r="Q20">
            <v>3295961</v>
          </cell>
          <cell r="R20">
            <v>8</v>
          </cell>
          <cell r="S20" t="str">
            <v>Yes</v>
          </cell>
          <cell r="U20">
            <v>1300</v>
          </cell>
        </row>
        <row r="21">
          <cell r="A21">
            <v>21</v>
          </cell>
          <cell r="B21" t="str">
            <v>00160000</v>
          </cell>
          <cell r="C21" t="str">
            <v>Attleboro</v>
          </cell>
          <cell r="D21" t="str">
            <v>Public School District</v>
          </cell>
          <cell r="E21" t="str">
            <v>Superintendent</v>
          </cell>
          <cell r="F21" t="str">
            <v>David Sawyer</v>
          </cell>
          <cell r="G21" t="str">
            <v>100 Rathbun Willard Drive</v>
          </cell>
          <cell r="H21"/>
          <cell r="I21" t="str">
            <v>Attleboro</v>
          </cell>
          <cell r="J21" t="str">
            <v>MA</v>
          </cell>
          <cell r="K21" t="str">
            <v>02703</v>
          </cell>
          <cell r="L21" t="str">
            <v>Alex Chiu</v>
          </cell>
          <cell r="M21" t="str">
            <v>781-338-3586</v>
          </cell>
          <cell r="N21" t="str">
            <v>alexandria.w.chiu@mass.gov</v>
          </cell>
          <cell r="P21">
            <v>356</v>
          </cell>
          <cell r="Q21">
            <v>6263639</v>
          </cell>
          <cell r="R21">
            <v>60</v>
          </cell>
          <cell r="S21" t="str">
            <v>Yes</v>
          </cell>
          <cell r="U21">
            <v>5607</v>
          </cell>
        </row>
        <row r="22">
          <cell r="A22">
            <v>22</v>
          </cell>
          <cell r="B22" t="str">
            <v>00170000</v>
          </cell>
          <cell r="C22" t="str">
            <v>Auburn</v>
          </cell>
          <cell r="D22" t="str">
            <v>Public School District</v>
          </cell>
          <cell r="E22" t="str">
            <v>Superintendent</v>
          </cell>
          <cell r="F22" t="str">
            <v>Maryellen Brunelle</v>
          </cell>
          <cell r="G22" t="str">
            <v>5 West Street</v>
          </cell>
          <cell r="H22"/>
          <cell r="I22" t="str">
            <v>Auburn</v>
          </cell>
          <cell r="J22" t="str">
            <v>MA</v>
          </cell>
          <cell r="K22" t="str">
            <v>01501</v>
          </cell>
          <cell r="L22" t="str">
            <v>Colleen Holforty</v>
          </cell>
          <cell r="M22" t="str">
            <v>781-338-3522</v>
          </cell>
          <cell r="N22" t="str">
            <v>colleen.e.holforty@mass.gov</v>
          </cell>
          <cell r="P22">
            <v>91</v>
          </cell>
          <cell r="Q22">
            <v>1411780</v>
          </cell>
          <cell r="R22">
            <v>18</v>
          </cell>
          <cell r="S22" t="str">
            <v>Yes</v>
          </cell>
          <cell r="U22">
            <v>2449</v>
          </cell>
        </row>
        <row r="23">
          <cell r="A23">
            <v>23</v>
          </cell>
          <cell r="B23" t="str">
            <v>00180000</v>
          </cell>
          <cell r="C23" t="str">
            <v>Avon</v>
          </cell>
          <cell r="D23" t="str">
            <v>Public School District</v>
          </cell>
          <cell r="E23" t="str">
            <v>Superintendent</v>
          </cell>
          <cell r="F23" t="str">
            <v>Christine Godino</v>
          </cell>
          <cell r="G23" t="str">
            <v>1 Patrick Clark Drive</v>
          </cell>
          <cell r="H23"/>
          <cell r="I23" t="str">
            <v>Avon</v>
          </cell>
          <cell r="J23" t="str">
            <v>MA</v>
          </cell>
          <cell r="K23" t="str">
            <v>02322</v>
          </cell>
          <cell r="L23" t="str">
            <v>Nancy Labrie</v>
          </cell>
          <cell r="M23" t="str">
            <v>781-338-3536</v>
          </cell>
          <cell r="N23" t="str">
            <v>nancy.h.labrie@mass.gov</v>
          </cell>
          <cell r="P23">
            <v>24</v>
          </cell>
          <cell r="Q23">
            <v>509484</v>
          </cell>
          <cell r="R23">
            <v>2</v>
          </cell>
          <cell r="S23" t="str">
            <v>Yes</v>
          </cell>
          <cell r="U23">
            <v>677</v>
          </cell>
        </row>
        <row r="24">
          <cell r="A24">
            <v>24</v>
          </cell>
          <cell r="B24" t="str">
            <v>06160000</v>
          </cell>
          <cell r="C24" t="str">
            <v>Ayer Shirley School District</v>
          </cell>
          <cell r="D24" t="str">
            <v>Public School District</v>
          </cell>
          <cell r="E24" t="str">
            <v>Superintendent</v>
          </cell>
          <cell r="F24" t="str">
            <v>Mary Malone</v>
          </cell>
          <cell r="G24" t="str">
            <v>115 Washington Street</v>
          </cell>
          <cell r="H24"/>
          <cell r="I24" t="str">
            <v>Ayer</v>
          </cell>
          <cell r="J24" t="str">
            <v>MA</v>
          </cell>
          <cell r="K24" t="str">
            <v>01432</v>
          </cell>
          <cell r="L24" t="str">
            <v>Russ Fleming</v>
          </cell>
          <cell r="M24" t="str">
            <v>781-338-6259</v>
          </cell>
          <cell r="N24" t="str">
            <v>russellw.fleming@mass.gov</v>
          </cell>
          <cell r="P24">
            <v>64</v>
          </cell>
          <cell r="Q24">
            <v>4133008</v>
          </cell>
          <cell r="R24">
            <v>7</v>
          </cell>
          <cell r="S24" t="str">
            <v>Yes</v>
          </cell>
          <cell r="U24">
            <v>1571</v>
          </cell>
        </row>
        <row r="25">
          <cell r="A25">
            <v>25</v>
          </cell>
          <cell r="B25" t="str">
            <v>00200000</v>
          </cell>
          <cell r="C25" t="str">
            <v>Barnstable</v>
          </cell>
          <cell r="D25" t="str">
            <v>Public School District</v>
          </cell>
          <cell r="E25" t="str">
            <v>Superintendent</v>
          </cell>
          <cell r="F25" t="str">
            <v>Meg Mayo-Brown</v>
          </cell>
          <cell r="G25" t="str">
            <v>P O Box 955</v>
          </cell>
          <cell r="H25"/>
          <cell r="I25" t="str">
            <v>Hyannis</v>
          </cell>
          <cell r="J25" t="str">
            <v>MA</v>
          </cell>
          <cell r="K25" t="str">
            <v>02601</v>
          </cell>
          <cell r="L25" t="str">
            <v>Alex Chiu</v>
          </cell>
          <cell r="M25" t="str">
            <v>781-338-3586</v>
          </cell>
          <cell r="N25" t="str">
            <v>alexandria.w.chiu@mass.gov</v>
          </cell>
          <cell r="P25">
            <v>502</v>
          </cell>
          <cell r="Q25">
            <v>6063431</v>
          </cell>
          <cell r="R25">
            <v>63</v>
          </cell>
          <cell r="S25" t="str">
            <v>Yes</v>
          </cell>
          <cell r="U25">
            <v>4600</v>
          </cell>
        </row>
        <row r="26">
          <cell r="A26">
            <v>26</v>
          </cell>
          <cell r="B26" t="str">
            <v>35020000</v>
          </cell>
          <cell r="C26" t="str">
            <v>Baystate Academy Charter Public School (District)</v>
          </cell>
          <cell r="D26" t="str">
            <v>Charter District</v>
          </cell>
          <cell r="E26" t="str">
            <v>Charter School Leader</v>
          </cell>
          <cell r="F26" t="str">
            <v>Timothy Sneed</v>
          </cell>
          <cell r="G26" t="str">
            <v>2001 Roosevelt Avenue</v>
          </cell>
          <cell r="H26"/>
          <cell r="I26" t="str">
            <v>Springfield</v>
          </cell>
          <cell r="J26" t="str">
            <v>MA</v>
          </cell>
          <cell r="K26" t="str">
            <v>01104</v>
          </cell>
          <cell r="L26" t="str">
            <v>Beth O'Connell</v>
          </cell>
          <cell r="M26" t="str">
            <v>781-338-3132</v>
          </cell>
          <cell r="N26" t="str">
            <v>elizabeth.a.o'connell@mass.gov</v>
          </cell>
          <cell r="P26">
            <v>61</v>
          </cell>
          <cell r="Q26">
            <v>3082777</v>
          </cell>
          <cell r="R26">
            <v>8</v>
          </cell>
          <cell r="S26" t="str">
            <v>Yes</v>
          </cell>
          <cell r="U26">
            <v>473</v>
          </cell>
        </row>
        <row r="27">
          <cell r="A27">
            <v>27</v>
          </cell>
          <cell r="B27" t="str">
            <v>00230000</v>
          </cell>
          <cell r="C27" t="str">
            <v>Bedford</v>
          </cell>
          <cell r="D27" t="str">
            <v>Public School District</v>
          </cell>
          <cell r="E27" t="str">
            <v>Superintendent</v>
          </cell>
          <cell r="F27" t="str">
            <v>Jonathan Sills</v>
          </cell>
          <cell r="G27" t="str">
            <v>97 McMahon Road</v>
          </cell>
          <cell r="H27"/>
          <cell r="I27" t="str">
            <v>Bedford</v>
          </cell>
          <cell r="J27" t="str">
            <v>MA</v>
          </cell>
          <cell r="K27" t="str">
            <v>01730</v>
          </cell>
          <cell r="L27" t="str">
            <v>Julia Foodman</v>
          </cell>
          <cell r="M27" t="str">
            <v>781-338-3577</v>
          </cell>
          <cell r="N27" t="str">
            <v>julia.b.foodman@mass.gov</v>
          </cell>
          <cell r="P27">
            <v>155</v>
          </cell>
          <cell r="Q27">
            <v>385693</v>
          </cell>
          <cell r="R27">
            <v>1</v>
          </cell>
          <cell r="S27" t="str">
            <v>Yes</v>
          </cell>
          <cell r="U27">
            <v>2597</v>
          </cell>
        </row>
        <row r="28">
          <cell r="A28">
            <v>28</v>
          </cell>
          <cell r="B28" t="str">
            <v>00240000</v>
          </cell>
          <cell r="C28" t="str">
            <v>Belchertown</v>
          </cell>
          <cell r="D28" t="str">
            <v>Public School District</v>
          </cell>
          <cell r="E28" t="str">
            <v>Superintendent</v>
          </cell>
          <cell r="F28" t="str">
            <v>Brian Cameron</v>
          </cell>
          <cell r="G28" t="str">
            <v>PO Box 841</v>
          </cell>
          <cell r="H28"/>
          <cell r="I28" t="str">
            <v>Belchertown</v>
          </cell>
          <cell r="J28" t="str">
            <v>MA</v>
          </cell>
          <cell r="K28" t="str">
            <v>01007</v>
          </cell>
          <cell r="L28" t="str">
            <v>Beth O'Connell</v>
          </cell>
          <cell r="M28" t="str">
            <v>781-338-3132</v>
          </cell>
          <cell r="N28" t="str">
            <v>elizabeth.a.o'connell@mass.gov</v>
          </cell>
          <cell r="P28">
            <v>22</v>
          </cell>
          <cell r="Q28">
            <v>1301951</v>
          </cell>
          <cell r="R28">
            <v>5</v>
          </cell>
          <cell r="S28" t="str">
            <v>Yes</v>
          </cell>
          <cell r="U28">
            <v>2127</v>
          </cell>
        </row>
        <row r="29">
          <cell r="A29">
            <v>29</v>
          </cell>
          <cell r="B29" t="str">
            <v>00250000</v>
          </cell>
          <cell r="C29" t="str">
            <v>Bellingham</v>
          </cell>
          <cell r="D29" t="str">
            <v>Public School District</v>
          </cell>
          <cell r="E29" t="str">
            <v>Superintendent</v>
          </cell>
          <cell r="F29" t="str">
            <v>Peter Marano</v>
          </cell>
          <cell r="G29" t="str">
            <v>4 Mechanic Street</v>
          </cell>
          <cell r="H29"/>
          <cell r="I29" t="str">
            <v>Bellingham</v>
          </cell>
          <cell r="J29" t="str">
            <v>MA</v>
          </cell>
          <cell r="K29" t="str">
            <v>02019</v>
          </cell>
          <cell r="L29" t="str">
            <v>Sue Mazzarella</v>
          </cell>
          <cell r="M29" t="str">
            <v>781-338-3587</v>
          </cell>
          <cell r="N29" t="str">
            <v>susan.mazzarella@mass.gov</v>
          </cell>
          <cell r="P29">
            <v>46</v>
          </cell>
          <cell r="Q29">
            <v>1385986</v>
          </cell>
          <cell r="R29">
            <v>64</v>
          </cell>
          <cell r="S29" t="str">
            <v>Yes</v>
          </cell>
          <cell r="U29">
            <v>1946</v>
          </cell>
        </row>
        <row r="30">
          <cell r="A30">
            <v>30</v>
          </cell>
          <cell r="B30" t="str">
            <v>00260000</v>
          </cell>
          <cell r="C30" t="str">
            <v>Belmont</v>
          </cell>
          <cell r="D30" t="str">
            <v>Public School District</v>
          </cell>
          <cell r="E30" t="str">
            <v>Superintendent</v>
          </cell>
          <cell r="F30" t="str">
            <v>John Phelan</v>
          </cell>
          <cell r="G30" t="str">
            <v>644 Pleasant Street</v>
          </cell>
          <cell r="H30"/>
          <cell r="I30" t="str">
            <v>Belmont</v>
          </cell>
          <cell r="J30" t="str">
            <v>MA</v>
          </cell>
          <cell r="K30" t="str">
            <v>02478</v>
          </cell>
          <cell r="L30" t="str">
            <v>Alex Chiu</v>
          </cell>
          <cell r="M30" t="str">
            <v>781-338-3586</v>
          </cell>
          <cell r="N30" t="str">
            <v>alexandria.w.chiu@mass.gov</v>
          </cell>
          <cell r="P30">
            <v>357</v>
          </cell>
          <cell r="Q30">
            <v>1002359</v>
          </cell>
          <cell r="R30">
            <v>4</v>
          </cell>
          <cell r="S30" t="str">
            <v>Yes</v>
          </cell>
          <cell r="U30">
            <v>4434</v>
          </cell>
        </row>
        <row r="31">
          <cell r="A31">
            <v>31</v>
          </cell>
          <cell r="B31" t="str">
            <v>04200000</v>
          </cell>
          <cell r="C31" t="str">
            <v>Benjamin Banneker Charter Public (District)</v>
          </cell>
          <cell r="D31" t="str">
            <v>Charter District</v>
          </cell>
          <cell r="E31" t="str">
            <v>Charter School Leader</v>
          </cell>
          <cell r="F31" t="str">
            <v>Sherley Bretous-Carre</v>
          </cell>
          <cell r="G31" t="str">
            <v>21 Notre Dame Avenue</v>
          </cell>
          <cell r="H31"/>
          <cell r="I31" t="str">
            <v>Cambridge</v>
          </cell>
          <cell r="J31" t="str">
            <v>MA</v>
          </cell>
          <cell r="K31" t="str">
            <v>02140</v>
          </cell>
          <cell r="L31" t="str">
            <v>Ellie Rounds-Bloom</v>
          </cell>
          <cell r="M31" t="str">
            <v>781-338-3128</v>
          </cell>
          <cell r="N31" t="str">
            <v>eleanor.rounds@mass.gov</v>
          </cell>
          <cell r="P31">
            <v>20</v>
          </cell>
          <cell r="Q31">
            <v>1059528</v>
          </cell>
          <cell r="R31">
            <v>7</v>
          </cell>
          <cell r="S31" t="str">
            <v>Yes</v>
          </cell>
          <cell r="U31">
            <v>322</v>
          </cell>
        </row>
        <row r="32">
          <cell r="A32">
            <v>32</v>
          </cell>
          <cell r="B32" t="str">
            <v>04470000</v>
          </cell>
          <cell r="C32" t="str">
            <v>Benjamin Franklin Classical Charter Public (District)</v>
          </cell>
          <cell r="D32" t="str">
            <v>Charter District</v>
          </cell>
          <cell r="E32" t="str">
            <v>Charter School Leader</v>
          </cell>
          <cell r="F32" t="str">
            <v>Heather Zolnowski</v>
          </cell>
          <cell r="G32" t="str">
            <v>500 Financial Park</v>
          </cell>
          <cell r="H32"/>
          <cell r="I32" t="str">
            <v>Franklin</v>
          </cell>
          <cell r="J32" t="str">
            <v>MA</v>
          </cell>
          <cell r="K32" t="str">
            <v>02038</v>
          </cell>
          <cell r="L32" t="str">
            <v>Russ Fleming</v>
          </cell>
          <cell r="M32" t="str">
            <v>781-338-6259</v>
          </cell>
          <cell r="N32" t="str">
            <v>russellw.fleming@mass.gov</v>
          </cell>
          <cell r="P32">
            <v>26</v>
          </cell>
          <cell r="Q32">
            <v>170448</v>
          </cell>
          <cell r="R32">
            <v>1</v>
          </cell>
          <cell r="S32" t="str">
            <v>Yes</v>
          </cell>
          <cell r="U32">
            <v>775</v>
          </cell>
        </row>
        <row r="33">
          <cell r="A33">
            <v>33</v>
          </cell>
          <cell r="B33" t="str">
            <v>00270000</v>
          </cell>
          <cell r="C33" t="str">
            <v>Berkley</v>
          </cell>
          <cell r="D33" t="str">
            <v>Public School District</v>
          </cell>
          <cell r="E33" t="str">
            <v>Superintendent</v>
          </cell>
          <cell r="F33" t="str">
            <v>Thomas Lynch</v>
          </cell>
          <cell r="G33" t="str">
            <v>21 North Main Street</v>
          </cell>
          <cell r="H33"/>
          <cell r="I33" t="str">
            <v>Berkley</v>
          </cell>
          <cell r="J33" t="str">
            <v>MA</v>
          </cell>
          <cell r="K33" t="str">
            <v>02779</v>
          </cell>
          <cell r="L33" t="str">
            <v>Russ Fleming</v>
          </cell>
          <cell r="M33" t="str">
            <v>781-338-6259</v>
          </cell>
          <cell r="N33" t="str">
            <v>russellw.fleming@mass.gov</v>
          </cell>
          <cell r="P33">
            <v>6</v>
          </cell>
          <cell r="Q33">
            <v>661644</v>
          </cell>
          <cell r="R33">
            <v>5</v>
          </cell>
          <cell r="S33" t="str">
            <v>Yes</v>
          </cell>
          <cell r="U33">
            <v>826</v>
          </cell>
        </row>
        <row r="34">
          <cell r="A34">
            <v>34</v>
          </cell>
          <cell r="B34" t="str">
            <v>04140000</v>
          </cell>
          <cell r="C34" t="str">
            <v>Berkshire Arts and Technology Charter Public (District)</v>
          </cell>
          <cell r="D34" t="str">
            <v>Charter District</v>
          </cell>
          <cell r="E34" t="str">
            <v>Charter School Leader</v>
          </cell>
          <cell r="F34" t="str">
            <v>James White</v>
          </cell>
          <cell r="G34" t="str">
            <v>1 Commercial Pl</v>
          </cell>
          <cell r="H34" t="str">
            <v>PO Box 267</v>
          </cell>
          <cell r="I34" t="str">
            <v>Adams</v>
          </cell>
          <cell r="J34" t="str">
            <v>MA</v>
          </cell>
          <cell r="K34" t="str">
            <v>01220</v>
          </cell>
          <cell r="L34" t="str">
            <v>Russ Fleming</v>
          </cell>
          <cell r="M34" t="str">
            <v>781-338-6259</v>
          </cell>
          <cell r="N34" t="str">
            <v>russellw.fleming@mass.gov</v>
          </cell>
          <cell r="P34">
            <v>3</v>
          </cell>
          <cell r="Q34">
            <v>935268</v>
          </cell>
          <cell r="R34">
            <v>6</v>
          </cell>
          <cell r="S34" t="str">
            <v>Yes</v>
          </cell>
          <cell r="U34">
            <v>368</v>
          </cell>
        </row>
        <row r="35">
          <cell r="A35">
            <v>35</v>
          </cell>
          <cell r="B35" t="str">
            <v>06180000</v>
          </cell>
          <cell r="C35" t="str">
            <v>Berkshire Hills</v>
          </cell>
          <cell r="D35" t="str">
            <v>Public School District</v>
          </cell>
          <cell r="E35" t="str">
            <v>Superintendent</v>
          </cell>
          <cell r="F35" t="str">
            <v>Peter Dillon</v>
          </cell>
          <cell r="G35" t="str">
            <v>50 Main Street</v>
          </cell>
          <cell r="H35" t="str">
            <v>PO Box 617</v>
          </cell>
          <cell r="I35" t="str">
            <v>Stockbridge</v>
          </cell>
          <cell r="J35" t="str">
            <v>MA</v>
          </cell>
          <cell r="K35" t="str">
            <v>01262</v>
          </cell>
          <cell r="L35" t="str">
            <v>Alex Chiu</v>
          </cell>
          <cell r="M35" t="str">
            <v>781-338-3586</v>
          </cell>
          <cell r="N35" t="str">
            <v>alexandria.w.chiu@mass.gov</v>
          </cell>
          <cell r="P35">
            <v>40</v>
          </cell>
          <cell r="Q35">
            <v>1234552</v>
          </cell>
          <cell r="R35">
            <v>14</v>
          </cell>
          <cell r="S35" t="str">
            <v>Yes</v>
          </cell>
          <cell r="U35">
            <v>1161</v>
          </cell>
        </row>
        <row r="36">
          <cell r="A36">
            <v>36</v>
          </cell>
          <cell r="B36" t="str">
            <v>06200000</v>
          </cell>
          <cell r="C36" t="str">
            <v>Berlin-Boylston</v>
          </cell>
          <cell r="D36" t="str">
            <v>Public School District</v>
          </cell>
          <cell r="E36" t="str">
            <v>Superintendent</v>
          </cell>
          <cell r="F36" t="str">
            <v>Jeffrey Zanghi</v>
          </cell>
          <cell r="G36" t="str">
            <v>215 Main Street</v>
          </cell>
          <cell r="H36"/>
          <cell r="I36" t="str">
            <v>Boylston</v>
          </cell>
          <cell r="J36" t="str">
            <v>MA</v>
          </cell>
          <cell r="K36" t="str">
            <v>01505</v>
          </cell>
          <cell r="L36" t="str">
            <v>Beth O'Connell</v>
          </cell>
          <cell r="M36" t="str">
            <v>781-338-3132</v>
          </cell>
          <cell r="N36" t="str">
            <v>elizabeth.a.o'connell@mass.gov</v>
          </cell>
          <cell r="P36">
            <v>9</v>
          </cell>
          <cell r="Q36">
            <v>263868</v>
          </cell>
          <cell r="R36">
            <v>1</v>
          </cell>
          <cell r="S36" t="str">
            <v>Yes</v>
          </cell>
          <cell r="U36">
            <v>1007</v>
          </cell>
        </row>
        <row r="37">
          <cell r="A37">
            <v>37</v>
          </cell>
          <cell r="B37" t="str">
            <v>00300000</v>
          </cell>
          <cell r="C37" t="str">
            <v>Beverly</v>
          </cell>
          <cell r="D37" t="str">
            <v>Public School District</v>
          </cell>
          <cell r="E37" t="str">
            <v>Superintendent</v>
          </cell>
          <cell r="F37" t="str">
            <v>Suzanne Charochak</v>
          </cell>
          <cell r="G37" t="str">
            <v>70 Balch St.</v>
          </cell>
          <cell r="H37"/>
          <cell r="I37" t="str">
            <v>Beverly</v>
          </cell>
          <cell r="J37" t="str">
            <v>MA</v>
          </cell>
          <cell r="K37" t="str">
            <v>01915</v>
          </cell>
          <cell r="L37" t="str">
            <v>Nancy Labrie</v>
          </cell>
          <cell r="M37" t="str">
            <v>781-338-3536</v>
          </cell>
          <cell r="N37" t="str">
            <v>nancy.h.labrie@mass.gov</v>
          </cell>
          <cell r="P37">
            <v>164</v>
          </cell>
          <cell r="Q37">
            <v>4741978</v>
          </cell>
          <cell r="R37">
            <v>77</v>
          </cell>
          <cell r="S37" t="str">
            <v>Yes</v>
          </cell>
          <cell r="U37">
            <v>4581</v>
          </cell>
        </row>
        <row r="38">
          <cell r="A38">
            <v>38</v>
          </cell>
          <cell r="B38" t="str">
            <v>00310000</v>
          </cell>
          <cell r="C38" t="str">
            <v>Billerica</v>
          </cell>
          <cell r="D38" t="str">
            <v>Public School District</v>
          </cell>
          <cell r="E38" t="str">
            <v>Superintendent</v>
          </cell>
          <cell r="F38" t="str">
            <v>Timothy Piwowar</v>
          </cell>
          <cell r="G38" t="str">
            <v>365 Boston Rd</v>
          </cell>
          <cell r="H38"/>
          <cell r="I38" t="str">
            <v>Billerica</v>
          </cell>
          <cell r="J38" t="str">
            <v>MA</v>
          </cell>
          <cell r="K38" t="str">
            <v>01821</v>
          </cell>
          <cell r="L38" t="str">
            <v>Russ Fleming</v>
          </cell>
          <cell r="M38" t="str">
            <v>781-338-6259</v>
          </cell>
          <cell r="N38" t="str">
            <v>russellw.fleming@mass.gov</v>
          </cell>
          <cell r="P38">
            <v>69</v>
          </cell>
          <cell r="Q38">
            <v>1835522</v>
          </cell>
          <cell r="R38">
            <v>8</v>
          </cell>
          <cell r="S38" t="str">
            <v>Yes</v>
          </cell>
          <cell r="U38">
            <v>4481</v>
          </cell>
        </row>
        <row r="39">
          <cell r="A39">
            <v>39</v>
          </cell>
          <cell r="B39" t="str">
            <v>08050000</v>
          </cell>
          <cell r="C39" t="str">
            <v>Blackstone Valley Regional Vocational Technical</v>
          </cell>
          <cell r="D39" t="str">
            <v>Public School District</v>
          </cell>
          <cell r="E39" t="str">
            <v>Superintendent</v>
          </cell>
          <cell r="F39" t="str">
            <v>Michael Fitzpatrick</v>
          </cell>
          <cell r="G39" t="str">
            <v>65 Pleasant Street</v>
          </cell>
          <cell r="H39"/>
          <cell r="I39" t="str">
            <v>Upton</v>
          </cell>
          <cell r="J39" t="str">
            <v>MA</v>
          </cell>
          <cell r="K39" t="str">
            <v>01568</v>
          </cell>
          <cell r="L39" t="str">
            <v>Alex Chiu</v>
          </cell>
          <cell r="M39" t="str">
            <v>781-338-3586</v>
          </cell>
          <cell r="N39" t="str">
            <v>alexandria.w.chiu@mass.gov</v>
          </cell>
          <cell r="P39">
            <v>2</v>
          </cell>
          <cell r="Q39">
            <v>234924</v>
          </cell>
          <cell r="R39">
            <v>2</v>
          </cell>
          <cell r="S39" t="str">
            <v>No</v>
          </cell>
          <cell r="U39">
            <v>1229</v>
          </cell>
        </row>
        <row r="40">
          <cell r="A40">
            <v>40</v>
          </cell>
          <cell r="B40" t="str">
            <v>06220000</v>
          </cell>
          <cell r="C40" t="str">
            <v>Blackstone-Millville</v>
          </cell>
          <cell r="D40" t="str">
            <v>Public School District</v>
          </cell>
          <cell r="E40" t="str">
            <v>Superintendent</v>
          </cell>
          <cell r="F40" t="str">
            <v>Jason Defalco</v>
          </cell>
          <cell r="G40" t="str">
            <v>175 Lincoln Street</v>
          </cell>
          <cell r="H40"/>
          <cell r="I40" t="str">
            <v>Blackstone</v>
          </cell>
          <cell r="J40" t="str">
            <v>MA</v>
          </cell>
          <cell r="K40" t="str">
            <v>01504</v>
          </cell>
          <cell r="L40" t="str">
            <v>Sue Mazzarella</v>
          </cell>
          <cell r="M40" t="str">
            <v>781-338-3587</v>
          </cell>
          <cell r="N40" t="str">
            <v>susan.mazzarella@mass.gov</v>
          </cell>
          <cell r="P40">
            <v>39</v>
          </cell>
          <cell r="Q40">
            <v>1260101</v>
          </cell>
          <cell r="R40">
            <v>1</v>
          </cell>
          <cell r="S40" t="str">
            <v>Yes</v>
          </cell>
          <cell r="U40">
            <v>1504</v>
          </cell>
        </row>
        <row r="41">
          <cell r="A41">
            <v>41</v>
          </cell>
          <cell r="B41" t="str">
            <v>08060000</v>
          </cell>
          <cell r="C41" t="str">
            <v>Blue Hills Regional Vocational Technical</v>
          </cell>
          <cell r="D41" t="str">
            <v>Public School District</v>
          </cell>
          <cell r="E41" t="str">
            <v>Superintendent</v>
          </cell>
          <cell r="F41" t="str">
            <v>Jill Rossetti</v>
          </cell>
          <cell r="G41" t="str">
            <v>800 Randolph Street</v>
          </cell>
          <cell r="H41"/>
          <cell r="I41" t="str">
            <v>Canton</v>
          </cell>
          <cell r="J41" t="str">
            <v>MA</v>
          </cell>
          <cell r="K41" t="str">
            <v>02021</v>
          </cell>
          <cell r="L41" t="str">
            <v>Alex Chiu</v>
          </cell>
          <cell r="M41" t="str">
            <v>781-338-3586</v>
          </cell>
          <cell r="N41" t="str">
            <v>alexandria.w.chiu@mass.gov</v>
          </cell>
          <cell r="P41">
            <v>6</v>
          </cell>
          <cell r="Q41">
            <v>839368</v>
          </cell>
          <cell r="R41">
            <v>5</v>
          </cell>
          <cell r="S41" t="str">
            <v>No</v>
          </cell>
          <cell r="U41">
            <v>878</v>
          </cell>
        </row>
        <row r="42">
          <cell r="A42">
            <v>42</v>
          </cell>
          <cell r="B42" t="str">
            <v>00350000</v>
          </cell>
          <cell r="C42" t="str">
            <v>Boston</v>
          </cell>
          <cell r="D42" t="str">
            <v>Public School District</v>
          </cell>
          <cell r="E42" t="str">
            <v>Superintendent</v>
          </cell>
          <cell r="F42" t="str">
            <v>Brenda Cassellius</v>
          </cell>
          <cell r="G42" t="str">
            <v>2300 Washington Street</v>
          </cell>
          <cell r="H42"/>
          <cell r="I42" t="str">
            <v>Roxbury</v>
          </cell>
          <cell r="J42" t="str">
            <v>MA</v>
          </cell>
          <cell r="K42" t="str">
            <v>02119</v>
          </cell>
          <cell r="L42" t="str">
            <v>Julia Foodman</v>
          </cell>
          <cell r="M42" t="str">
            <v>781-338-3577</v>
          </cell>
          <cell r="N42" t="str">
            <v>julia.b.foodman@mass.gov</v>
          </cell>
          <cell r="P42">
            <v>15262</v>
          </cell>
          <cell r="Q42">
            <v>276339451</v>
          </cell>
          <cell r="R42">
            <v>3732</v>
          </cell>
          <cell r="S42" t="str">
            <v>Yes</v>
          </cell>
          <cell r="U42">
            <v>45721</v>
          </cell>
        </row>
        <row r="43">
          <cell r="A43">
            <v>43</v>
          </cell>
          <cell r="B43" t="str">
            <v>04490000</v>
          </cell>
          <cell r="C43" t="str">
            <v>Boston Collegiate Charter (District)</v>
          </cell>
          <cell r="D43" t="str">
            <v>Charter District</v>
          </cell>
          <cell r="E43" t="str">
            <v>Charter School Leader</v>
          </cell>
          <cell r="F43" t="str">
            <v>Shannah Varon</v>
          </cell>
          <cell r="G43" t="str">
            <v>11 Mayhew Street</v>
          </cell>
          <cell r="H43"/>
          <cell r="I43" t="str">
            <v>Dorchester</v>
          </cell>
          <cell r="J43" t="str">
            <v>MA</v>
          </cell>
          <cell r="K43" t="str">
            <v>02125</v>
          </cell>
          <cell r="L43" t="str">
            <v>Julia Foodman</v>
          </cell>
          <cell r="M43" t="str">
            <v>781-338-3577</v>
          </cell>
          <cell r="N43" t="str">
            <v>julia.b.foodman@mass.gov</v>
          </cell>
          <cell r="P43">
            <v>29</v>
          </cell>
          <cell r="Q43">
            <v>2160578</v>
          </cell>
          <cell r="R43">
            <v>2</v>
          </cell>
          <cell r="S43" t="str">
            <v>No</v>
          </cell>
          <cell r="U43">
            <v>719</v>
          </cell>
        </row>
        <row r="44">
          <cell r="A44">
            <v>44</v>
          </cell>
          <cell r="B44" t="str">
            <v>04240000</v>
          </cell>
          <cell r="C44" t="str">
            <v>Boston Day and Evening Academy Charter (District)</v>
          </cell>
          <cell r="D44" t="str">
            <v>Charter District</v>
          </cell>
          <cell r="E44" t="str">
            <v>Charter School Leader</v>
          </cell>
          <cell r="F44" t="str">
            <v>Alison Hramiec</v>
          </cell>
          <cell r="G44" t="str">
            <v>20 Kearsarge Ave</v>
          </cell>
          <cell r="H44"/>
          <cell r="I44" t="str">
            <v>Roxbury</v>
          </cell>
          <cell r="J44" t="str">
            <v>MA</v>
          </cell>
          <cell r="K44" t="str">
            <v>02119</v>
          </cell>
          <cell r="L44" t="str">
            <v>Colleen Holforty</v>
          </cell>
          <cell r="M44" t="str">
            <v>781-338-3522</v>
          </cell>
          <cell r="N44" t="str">
            <v>colleen.e.holforty@mass.gov</v>
          </cell>
          <cell r="P44">
            <v>46</v>
          </cell>
          <cell r="Q44">
            <v>2665833</v>
          </cell>
          <cell r="R44">
            <v>41</v>
          </cell>
          <cell r="S44" t="str">
            <v>No</v>
          </cell>
          <cell r="U44">
            <v>400</v>
          </cell>
        </row>
        <row r="45">
          <cell r="A45">
            <v>45</v>
          </cell>
          <cell r="B45" t="str">
            <v>04110000</v>
          </cell>
          <cell r="C45" t="str">
            <v>Boston Green Academy Horace Mann Charter School (District)</v>
          </cell>
          <cell r="D45" t="str">
            <v>Charter District</v>
          </cell>
          <cell r="E45" t="str">
            <v>Charter School Leader</v>
          </cell>
          <cell r="F45" t="str">
            <v>Matthew Holzer</v>
          </cell>
          <cell r="G45" t="str">
            <v>20 Warren St.</v>
          </cell>
          <cell r="H45"/>
          <cell r="I45" t="str">
            <v>Brighton</v>
          </cell>
          <cell r="J45" t="str">
            <v>MA</v>
          </cell>
          <cell r="K45" t="str">
            <v>02135</v>
          </cell>
          <cell r="L45" t="str">
            <v>Ellie Rounds-Bloom</v>
          </cell>
          <cell r="M45" t="str">
            <v>781-338-3128</v>
          </cell>
          <cell r="N45" t="str">
            <v>eleanor.rounds@mass.gov</v>
          </cell>
          <cell r="P45">
            <v>68</v>
          </cell>
          <cell r="Q45">
            <v>3199056</v>
          </cell>
          <cell r="R45">
            <v>33</v>
          </cell>
          <cell r="S45" t="str">
            <v>No</v>
          </cell>
          <cell r="U45">
            <v>492</v>
          </cell>
        </row>
        <row r="46">
          <cell r="A46">
            <v>46</v>
          </cell>
          <cell r="B46" t="str">
            <v>04160000</v>
          </cell>
          <cell r="C46" t="str">
            <v>Boston Preparatory Charter Public (District)</v>
          </cell>
          <cell r="D46" t="str">
            <v>Charter District</v>
          </cell>
          <cell r="E46" t="str">
            <v>Charter School Leader</v>
          </cell>
          <cell r="F46" t="str">
            <v>Sharon Liszanckie</v>
          </cell>
          <cell r="G46" t="str">
            <v>885 River Street</v>
          </cell>
          <cell r="H46"/>
          <cell r="I46" t="str">
            <v>Hyde Park</v>
          </cell>
          <cell r="J46" t="str">
            <v>MA</v>
          </cell>
          <cell r="K46" t="str">
            <v>02136</v>
          </cell>
          <cell r="L46" t="str">
            <v>Julia Foodman</v>
          </cell>
          <cell r="M46" t="str">
            <v>781-338-3577</v>
          </cell>
          <cell r="N46" t="str">
            <v>julia.b.foodman@mass.gov</v>
          </cell>
          <cell r="P46">
            <v>94</v>
          </cell>
          <cell r="Q46">
            <v>4127014</v>
          </cell>
          <cell r="R46">
            <v>0</v>
          </cell>
          <cell r="S46" t="str">
            <v>No</v>
          </cell>
          <cell r="U46">
            <v>667</v>
          </cell>
        </row>
        <row r="47">
          <cell r="A47">
            <v>47</v>
          </cell>
          <cell r="B47" t="str">
            <v>04810000</v>
          </cell>
          <cell r="C47" t="str">
            <v>Boston Renaissance Charter Public (District)</v>
          </cell>
          <cell r="D47" t="str">
            <v>Charter District</v>
          </cell>
          <cell r="E47" t="str">
            <v>Charter School Leader</v>
          </cell>
          <cell r="F47" t="str">
            <v>Alexandra Banhares-Buckmire</v>
          </cell>
          <cell r="G47" t="str">
            <v>1415 Hyde Park Ave</v>
          </cell>
          <cell r="H47"/>
          <cell r="I47" t="str">
            <v>Hyde Park</v>
          </cell>
          <cell r="J47" t="str">
            <v>MA</v>
          </cell>
          <cell r="K47" t="str">
            <v>02136</v>
          </cell>
          <cell r="L47" t="str">
            <v>Alex Lilley</v>
          </cell>
          <cell r="M47" t="str">
            <v>781-338-6212</v>
          </cell>
          <cell r="N47" t="str">
            <v>alex.j.lilley@mass.gov</v>
          </cell>
          <cell r="P47">
            <v>109</v>
          </cell>
          <cell r="Q47">
            <v>5125444</v>
          </cell>
          <cell r="R47">
            <v>4</v>
          </cell>
          <cell r="S47" t="str">
            <v>No</v>
          </cell>
          <cell r="U47">
            <v>825</v>
          </cell>
        </row>
        <row r="48">
          <cell r="A48">
            <v>48</v>
          </cell>
          <cell r="B48" t="str">
            <v>00360000</v>
          </cell>
          <cell r="C48" t="str">
            <v>Bourne</v>
          </cell>
          <cell r="D48" t="str">
            <v>Public School District</v>
          </cell>
          <cell r="E48" t="str">
            <v>Superintendent</v>
          </cell>
          <cell r="F48" t="str">
            <v>Kerri Quinlan-Zhou</v>
          </cell>
          <cell r="G48" t="str">
            <v>36 Sandwich Rd</v>
          </cell>
          <cell r="H48"/>
          <cell r="I48" t="str">
            <v>Bourne</v>
          </cell>
          <cell r="J48" t="str">
            <v>MA</v>
          </cell>
          <cell r="K48" t="str">
            <v>02532</v>
          </cell>
          <cell r="L48" t="str">
            <v>Beth O'Connell</v>
          </cell>
          <cell r="M48" t="str">
            <v>781-338-3132</v>
          </cell>
          <cell r="N48" t="str">
            <v>elizabeth.a.o'connell@mass.gov</v>
          </cell>
          <cell r="P48">
            <v>14</v>
          </cell>
          <cell r="Q48">
            <v>1971239</v>
          </cell>
          <cell r="R48">
            <v>22</v>
          </cell>
          <cell r="S48" t="str">
            <v>Yes</v>
          </cell>
          <cell r="U48">
            <v>1584</v>
          </cell>
        </row>
        <row r="49">
          <cell r="A49">
            <v>49</v>
          </cell>
          <cell r="B49" t="str">
            <v>00380000</v>
          </cell>
          <cell r="C49" t="str">
            <v>Boxford</v>
          </cell>
          <cell r="D49" t="str">
            <v>Public School District</v>
          </cell>
          <cell r="E49" t="str">
            <v>Superintendent</v>
          </cell>
          <cell r="F49" t="str">
            <v>Scott Morrison</v>
          </cell>
          <cell r="G49" t="str">
            <v>28 Middleton Road</v>
          </cell>
          <cell r="H49"/>
          <cell r="I49" t="str">
            <v>Boxford</v>
          </cell>
          <cell r="J49" t="str">
            <v>MA</v>
          </cell>
          <cell r="K49" t="str">
            <v>01921</v>
          </cell>
          <cell r="L49" t="str">
            <v>Russ Fleming</v>
          </cell>
          <cell r="M49" t="str">
            <v>781-338-6259</v>
          </cell>
          <cell r="N49" t="str">
            <v>russellw.fleming@mass.gov</v>
          </cell>
          <cell r="P49">
            <v>6</v>
          </cell>
          <cell r="Q49">
            <v>693090</v>
          </cell>
          <cell r="R49">
            <v>0</v>
          </cell>
          <cell r="S49" t="str">
            <v>Yes</v>
          </cell>
          <cell r="U49">
            <v>649</v>
          </cell>
        </row>
        <row r="50">
          <cell r="A50">
            <v>50</v>
          </cell>
          <cell r="B50" t="str">
            <v>00400000</v>
          </cell>
          <cell r="C50" t="str">
            <v>Braintree</v>
          </cell>
          <cell r="D50" t="str">
            <v>Public School District</v>
          </cell>
          <cell r="E50" t="str">
            <v>Superintendent</v>
          </cell>
          <cell r="F50" t="str">
            <v>Frank Hackett</v>
          </cell>
          <cell r="G50" t="str">
            <v>348 Pond Street</v>
          </cell>
          <cell r="H50"/>
          <cell r="I50" t="str">
            <v>Braintree</v>
          </cell>
          <cell r="J50" t="str">
            <v>MA</v>
          </cell>
          <cell r="K50" t="str">
            <v>02184</v>
          </cell>
          <cell r="L50" t="str">
            <v>Ellie Rounds-Bloom</v>
          </cell>
          <cell r="M50" t="str">
            <v>781-338-3128</v>
          </cell>
          <cell r="N50" t="str">
            <v>eleanor.rounds@mass.gov</v>
          </cell>
          <cell r="P50">
            <v>305</v>
          </cell>
          <cell r="Q50">
            <v>3591261</v>
          </cell>
          <cell r="R50">
            <v>19</v>
          </cell>
          <cell r="S50" t="str">
            <v>Yes</v>
          </cell>
          <cell r="U50">
            <v>5447</v>
          </cell>
        </row>
        <row r="51">
          <cell r="A51">
            <v>51</v>
          </cell>
          <cell r="B51" t="str">
            <v>00410000</v>
          </cell>
          <cell r="C51" t="str">
            <v>Brewster</v>
          </cell>
          <cell r="D51" t="str">
            <v>Public School District</v>
          </cell>
          <cell r="E51" t="str">
            <v>Superintendent</v>
          </cell>
          <cell r="F51" t="str">
            <v>Thomas Conrad</v>
          </cell>
          <cell r="G51" t="str">
            <v>78 Eldredge Pkwy</v>
          </cell>
          <cell r="H51"/>
          <cell r="I51" t="str">
            <v>Orleans</v>
          </cell>
          <cell r="J51" t="str">
            <v>MA</v>
          </cell>
          <cell r="K51" t="str">
            <v>02653</v>
          </cell>
          <cell r="L51" t="str">
            <v>Julia Foodman</v>
          </cell>
          <cell r="M51" t="str">
            <v>781-338-3577</v>
          </cell>
          <cell r="N51" t="str">
            <v>julia.b.foodman@mass.gov</v>
          </cell>
          <cell r="P51">
            <v>10</v>
          </cell>
          <cell r="Q51">
            <v>603994</v>
          </cell>
          <cell r="R51">
            <v>1</v>
          </cell>
          <cell r="S51" t="str">
            <v>No</v>
          </cell>
          <cell r="U51">
            <v>414</v>
          </cell>
        </row>
        <row r="52">
          <cell r="A52">
            <v>52</v>
          </cell>
          <cell r="B52" t="str">
            <v>04170000</v>
          </cell>
          <cell r="C52" t="str">
            <v>Bridge Boston Charter School (District)</v>
          </cell>
          <cell r="D52" t="str">
            <v>Charter District</v>
          </cell>
          <cell r="E52" t="str">
            <v>Charter School Leader</v>
          </cell>
          <cell r="F52" t="str">
            <v>Craig Martin</v>
          </cell>
          <cell r="G52" t="str">
            <v>435 Warren St.</v>
          </cell>
          <cell r="H52"/>
          <cell r="I52" t="str">
            <v>Roxbury</v>
          </cell>
          <cell r="J52" t="str">
            <v>MA</v>
          </cell>
          <cell r="K52" t="str">
            <v>02119</v>
          </cell>
          <cell r="L52" t="str">
            <v>Beth O'Connell</v>
          </cell>
          <cell r="M52" t="str">
            <v>781-338-3132</v>
          </cell>
          <cell r="N52" t="str">
            <v>elizabeth.a.o'connell@mass.gov</v>
          </cell>
          <cell r="P52">
            <v>77</v>
          </cell>
          <cell r="Q52">
            <v>2057872</v>
          </cell>
          <cell r="R52">
            <v>5</v>
          </cell>
          <cell r="S52" t="str">
            <v>No</v>
          </cell>
          <cell r="U52">
            <v>305</v>
          </cell>
        </row>
        <row r="53">
          <cell r="A53">
            <v>53</v>
          </cell>
          <cell r="B53" t="str">
            <v>06250000</v>
          </cell>
          <cell r="C53" t="str">
            <v>Bridgewater-Raynham</v>
          </cell>
          <cell r="D53" t="str">
            <v>Public School District</v>
          </cell>
          <cell r="E53" t="str">
            <v>Superintendent</v>
          </cell>
          <cell r="F53" t="str">
            <v>Derek Swenson</v>
          </cell>
          <cell r="G53" t="str">
            <v>166 Mt. Prospect Street</v>
          </cell>
          <cell r="H53"/>
          <cell r="I53" t="str">
            <v>Bridgewater</v>
          </cell>
          <cell r="J53" t="str">
            <v>MA</v>
          </cell>
          <cell r="K53" t="str">
            <v>02324</v>
          </cell>
          <cell r="L53" t="str">
            <v>Alex Lilley</v>
          </cell>
          <cell r="M53" t="str">
            <v>781-338-6212</v>
          </cell>
          <cell r="N53" t="str">
            <v>alex.j.lilley@mass.gov</v>
          </cell>
          <cell r="P53">
            <v>113</v>
          </cell>
          <cell r="Q53">
            <v>1972683</v>
          </cell>
          <cell r="R53">
            <v>16</v>
          </cell>
          <cell r="S53" t="str">
            <v>Yes</v>
          </cell>
          <cell r="U53">
            <v>5193</v>
          </cell>
        </row>
        <row r="54">
          <cell r="A54">
            <v>54</v>
          </cell>
          <cell r="B54" t="str">
            <v>00430000</v>
          </cell>
          <cell r="C54" t="str">
            <v>Brimfield</v>
          </cell>
          <cell r="D54" t="str">
            <v>Public School District</v>
          </cell>
          <cell r="E54" t="str">
            <v>Superintendent</v>
          </cell>
          <cell r="F54" t="str">
            <v>Erin Nosek</v>
          </cell>
          <cell r="G54" t="str">
            <v>320A Brookfield Rd</v>
          </cell>
          <cell r="H54"/>
          <cell r="I54" t="str">
            <v>Fiskdale</v>
          </cell>
          <cell r="J54" t="str">
            <v>MA</v>
          </cell>
          <cell r="K54" t="str">
            <v>01518</v>
          </cell>
          <cell r="L54" t="str">
            <v>Russ Fleming</v>
          </cell>
          <cell r="M54" t="str">
            <v>781-338-6259</v>
          </cell>
          <cell r="N54" t="str">
            <v>russellw.fleming@mass.gov</v>
          </cell>
          <cell r="P54">
            <v>2</v>
          </cell>
          <cell r="Q54">
            <v>385586</v>
          </cell>
          <cell r="R54">
            <v>1</v>
          </cell>
          <cell r="S54" t="str">
            <v>Yes</v>
          </cell>
          <cell r="U54">
            <v>255</v>
          </cell>
        </row>
        <row r="55">
          <cell r="A55">
            <v>55</v>
          </cell>
          <cell r="B55" t="str">
            <v>09100000</v>
          </cell>
          <cell r="C55" t="str">
            <v>Bristol County Agricultural</v>
          </cell>
          <cell r="D55" t="str">
            <v>Public School District</v>
          </cell>
          <cell r="E55" t="str">
            <v>Superintendent</v>
          </cell>
          <cell r="F55" t="str">
            <v>Adele Sands</v>
          </cell>
          <cell r="G55" t="str">
            <v>135 Center Street</v>
          </cell>
          <cell r="H55"/>
          <cell r="I55" t="str">
            <v>Dighton</v>
          </cell>
          <cell r="J55" t="str">
            <v>MA</v>
          </cell>
          <cell r="K55" t="str">
            <v>02715</v>
          </cell>
          <cell r="L55" t="str">
            <v>Nancy Labrie</v>
          </cell>
          <cell r="M55" t="str">
            <v>781-338-3536</v>
          </cell>
          <cell r="N55" t="str">
            <v>nancy.h.labrie@mass.gov</v>
          </cell>
          <cell r="P55">
            <v>0</v>
          </cell>
          <cell r="Q55">
            <v>483145</v>
          </cell>
          <cell r="R55">
            <v>6</v>
          </cell>
          <cell r="S55" t="str">
            <v>Yes</v>
          </cell>
          <cell r="U55">
            <v>440</v>
          </cell>
        </row>
        <row r="56">
          <cell r="A56">
            <v>56</v>
          </cell>
          <cell r="B56" t="str">
            <v>08100000</v>
          </cell>
          <cell r="C56" t="str">
            <v>Bristol-Plymouth Regional Vocational Technical</v>
          </cell>
          <cell r="D56" t="str">
            <v>Public School District</v>
          </cell>
          <cell r="E56" t="str">
            <v>Superintendent</v>
          </cell>
          <cell r="F56" t="str">
            <v>Alexandre Magalhaes</v>
          </cell>
          <cell r="G56" t="str">
            <v>207 Hart Street</v>
          </cell>
          <cell r="H56"/>
          <cell r="I56" t="str">
            <v>Taunton</v>
          </cell>
          <cell r="J56" t="str">
            <v>MA</v>
          </cell>
          <cell r="K56" t="str">
            <v>02780</v>
          </cell>
          <cell r="L56" t="str">
            <v>Russ Fleming</v>
          </cell>
          <cell r="M56" t="str">
            <v>781-338-6259</v>
          </cell>
          <cell r="N56" t="str">
            <v>russellw.fleming@mass.gov</v>
          </cell>
          <cell r="P56">
            <v>3</v>
          </cell>
          <cell r="Q56">
            <v>1330222</v>
          </cell>
          <cell r="R56">
            <v>4</v>
          </cell>
          <cell r="S56" t="str">
            <v>No</v>
          </cell>
          <cell r="U56">
            <v>1304</v>
          </cell>
        </row>
        <row r="57">
          <cell r="A57">
            <v>57</v>
          </cell>
          <cell r="B57" t="str">
            <v>00440000</v>
          </cell>
          <cell r="C57" t="str">
            <v>Brockton</v>
          </cell>
          <cell r="D57" t="str">
            <v>Public School District</v>
          </cell>
          <cell r="E57" t="str">
            <v>Superintendent</v>
          </cell>
          <cell r="F57" t="str">
            <v>Michael Thomas</v>
          </cell>
          <cell r="G57" t="str">
            <v>43 Crescent Street</v>
          </cell>
          <cell r="H57"/>
          <cell r="I57" t="str">
            <v>Brockton</v>
          </cell>
          <cell r="J57" t="str">
            <v>MA</v>
          </cell>
          <cell r="K57" t="str">
            <v>02301</v>
          </cell>
          <cell r="L57" t="str">
            <v>Sue Mazzarella</v>
          </cell>
          <cell r="M57" t="str">
            <v>781-338-3587</v>
          </cell>
          <cell r="N57" t="str">
            <v>susan.mazzarella@mass.gov</v>
          </cell>
          <cell r="P57">
            <v>4240</v>
          </cell>
          <cell r="Q57">
            <v>34046089</v>
          </cell>
          <cell r="R57">
            <v>597</v>
          </cell>
          <cell r="S57" t="str">
            <v>Yes</v>
          </cell>
          <cell r="U57">
            <v>15092</v>
          </cell>
        </row>
        <row r="58">
          <cell r="A58">
            <v>58</v>
          </cell>
          <cell r="B58" t="str">
            <v>04280000</v>
          </cell>
          <cell r="C58" t="str">
            <v>Brooke Charter School (District)</v>
          </cell>
          <cell r="D58" t="str">
            <v>Charter District</v>
          </cell>
          <cell r="E58" t="str">
            <v>Charter School Leader</v>
          </cell>
          <cell r="F58" t="str">
            <v>Kimberly Steadman</v>
          </cell>
          <cell r="G58" t="str">
            <v>190 Cummins Highway</v>
          </cell>
          <cell r="H58"/>
          <cell r="I58" t="str">
            <v>Roslindale</v>
          </cell>
          <cell r="J58" t="str">
            <v>MA</v>
          </cell>
          <cell r="K58" t="str">
            <v>02131</v>
          </cell>
          <cell r="L58" t="str">
            <v>Julia Foodman</v>
          </cell>
          <cell r="M58" t="str">
            <v>781-338-3577</v>
          </cell>
          <cell r="N58" t="str">
            <v>julia.b.foodman@mass.gov</v>
          </cell>
          <cell r="P58">
            <v>133</v>
          </cell>
          <cell r="Q58">
            <v>8698299</v>
          </cell>
          <cell r="R58">
            <v>10</v>
          </cell>
          <cell r="S58" t="str">
            <v>Yes</v>
          </cell>
          <cell r="U58">
            <v>2065</v>
          </cell>
        </row>
        <row r="59">
          <cell r="A59">
            <v>59</v>
          </cell>
          <cell r="B59" t="str">
            <v>00450000</v>
          </cell>
          <cell r="C59" t="str">
            <v>Brookfield</v>
          </cell>
          <cell r="D59" t="str">
            <v>Public School District</v>
          </cell>
          <cell r="E59" t="str">
            <v>Superintendent</v>
          </cell>
          <cell r="F59" t="str">
            <v>Erin Nosek</v>
          </cell>
          <cell r="G59" t="str">
            <v>320 Brookfield Rd</v>
          </cell>
          <cell r="H59"/>
          <cell r="I59" t="str">
            <v>Fiskdale</v>
          </cell>
          <cell r="J59" t="str">
            <v>MA</v>
          </cell>
          <cell r="K59" t="str">
            <v>01518</v>
          </cell>
          <cell r="L59" t="str">
            <v>Russ Fleming</v>
          </cell>
          <cell r="M59" t="str">
            <v>781-338-6259</v>
          </cell>
          <cell r="N59" t="str">
            <v>russellw.fleming@mass.gov</v>
          </cell>
          <cell r="P59">
            <v>1</v>
          </cell>
          <cell r="Q59">
            <v>532013</v>
          </cell>
          <cell r="R59">
            <v>0</v>
          </cell>
          <cell r="S59" t="str">
            <v>No</v>
          </cell>
          <cell r="U59">
            <v>252</v>
          </cell>
        </row>
        <row r="60">
          <cell r="A60">
            <v>60</v>
          </cell>
          <cell r="B60" t="str">
            <v>00460000</v>
          </cell>
          <cell r="C60" t="str">
            <v>Brookline</v>
          </cell>
          <cell r="D60" t="str">
            <v>Public School District</v>
          </cell>
          <cell r="E60" t="str">
            <v>Superintendent</v>
          </cell>
          <cell r="F60" t="str">
            <v>Benjamin Lummis</v>
          </cell>
          <cell r="G60" t="str">
            <v>333 Washington Street</v>
          </cell>
          <cell r="H60"/>
          <cell r="I60" t="str">
            <v>Brookline</v>
          </cell>
          <cell r="J60" t="str">
            <v>MA</v>
          </cell>
          <cell r="K60" t="str">
            <v>02445</v>
          </cell>
          <cell r="L60" t="str">
            <v>Julia Foodman</v>
          </cell>
          <cell r="M60" t="str">
            <v>781-338-3577</v>
          </cell>
          <cell r="N60" t="str">
            <v>julia.b.foodman@mass.gov</v>
          </cell>
          <cell r="P60">
            <v>877</v>
          </cell>
          <cell r="Q60">
            <v>3667388</v>
          </cell>
          <cell r="R60">
            <v>20</v>
          </cell>
          <cell r="S60" t="str">
            <v>Yes</v>
          </cell>
          <cell r="U60">
            <v>6666</v>
          </cell>
        </row>
        <row r="61">
          <cell r="A61">
            <v>61</v>
          </cell>
          <cell r="B61" t="str">
            <v>00480000</v>
          </cell>
          <cell r="C61" t="str">
            <v>Burlington</v>
          </cell>
          <cell r="D61" t="str">
            <v>Public School District</v>
          </cell>
          <cell r="E61" t="str">
            <v>Superintendent</v>
          </cell>
          <cell r="F61" t="str">
            <v>Eric Conti</v>
          </cell>
          <cell r="G61" t="str">
            <v>123 Cambridge Street</v>
          </cell>
          <cell r="H61"/>
          <cell r="I61" t="str">
            <v>Burlington</v>
          </cell>
          <cell r="J61" t="str">
            <v>MA</v>
          </cell>
          <cell r="K61" t="str">
            <v>01803</v>
          </cell>
          <cell r="L61" t="str">
            <v>Sue Mazzarella</v>
          </cell>
          <cell r="M61" t="str">
            <v>781-338-3587</v>
          </cell>
          <cell r="N61" t="str">
            <v>susan.mazzarella@mass.gov</v>
          </cell>
          <cell r="P61">
            <v>161</v>
          </cell>
          <cell r="Q61">
            <v>898558</v>
          </cell>
          <cell r="R61">
            <v>6</v>
          </cell>
          <cell r="S61" t="str">
            <v>Yes</v>
          </cell>
          <cell r="U61">
            <v>3382</v>
          </cell>
        </row>
        <row r="62">
          <cell r="A62">
            <v>62</v>
          </cell>
          <cell r="B62" t="str">
            <v>00490000</v>
          </cell>
          <cell r="C62" t="str">
            <v>Cambridge</v>
          </cell>
          <cell r="D62" t="str">
            <v>Public School District</v>
          </cell>
          <cell r="E62" t="str">
            <v>Superintendent</v>
          </cell>
          <cell r="F62" t="str">
            <v>Kenneth Salim</v>
          </cell>
          <cell r="G62" t="str">
            <v>135 Berkshire Street</v>
          </cell>
          <cell r="H62"/>
          <cell r="I62" t="str">
            <v>Cambridge</v>
          </cell>
          <cell r="J62" t="str">
            <v>MA</v>
          </cell>
          <cell r="K62" t="str">
            <v>02141</v>
          </cell>
          <cell r="L62" t="str">
            <v>Alex Lilley</v>
          </cell>
          <cell r="M62" t="str">
            <v>781-338-6212</v>
          </cell>
          <cell r="N62" t="str">
            <v>alex.j.lilley@mass.gov</v>
          </cell>
          <cell r="P62">
            <v>548</v>
          </cell>
          <cell r="Q62">
            <v>7957907</v>
          </cell>
          <cell r="R62">
            <v>151</v>
          </cell>
          <cell r="S62" t="str">
            <v>Yes</v>
          </cell>
          <cell r="U62">
            <v>6240</v>
          </cell>
        </row>
        <row r="63">
          <cell r="A63">
            <v>63</v>
          </cell>
          <cell r="B63" t="str">
            <v>00500000</v>
          </cell>
          <cell r="C63" t="str">
            <v>Canton</v>
          </cell>
          <cell r="D63" t="str">
            <v>Public School District</v>
          </cell>
          <cell r="E63" t="str">
            <v>Superintendent</v>
          </cell>
          <cell r="F63" t="str">
            <v>Jennifer Fischer-Mueller</v>
          </cell>
          <cell r="G63" t="str">
            <v>960 Washington Street</v>
          </cell>
          <cell r="H63"/>
          <cell r="I63" t="str">
            <v>Canton</v>
          </cell>
          <cell r="J63" t="str">
            <v>MA</v>
          </cell>
          <cell r="K63" t="str">
            <v>02021</v>
          </cell>
          <cell r="L63" t="str">
            <v>Ellie Rounds-Bloom</v>
          </cell>
          <cell r="M63" t="str">
            <v>781-338-3128</v>
          </cell>
          <cell r="N63" t="str">
            <v>eleanor.rounds@mass.gov</v>
          </cell>
          <cell r="P63">
            <v>83</v>
          </cell>
          <cell r="Q63">
            <v>929679</v>
          </cell>
          <cell r="R63">
            <v>12</v>
          </cell>
          <cell r="S63" t="str">
            <v>Yes</v>
          </cell>
          <cell r="U63">
            <v>3181</v>
          </cell>
        </row>
        <row r="64">
          <cell r="A64">
            <v>64</v>
          </cell>
          <cell r="B64" t="str">
            <v>04320000</v>
          </cell>
          <cell r="C64" t="str">
            <v>Cape Cod Lighthouse Charter (District)</v>
          </cell>
          <cell r="D64" t="str">
            <v>Charter District</v>
          </cell>
          <cell r="E64" t="str">
            <v>Charter School Leader</v>
          </cell>
          <cell r="F64" t="str">
            <v>Paul Niles</v>
          </cell>
          <cell r="G64" t="str">
            <v>195 Route 137</v>
          </cell>
          <cell r="H64"/>
          <cell r="I64" t="str">
            <v>East Harwich</v>
          </cell>
          <cell r="J64" t="str">
            <v>MA</v>
          </cell>
          <cell r="K64" t="str">
            <v>02645</v>
          </cell>
          <cell r="L64" t="str">
            <v>Ellie Rounds-Bloom</v>
          </cell>
          <cell r="M64" t="str">
            <v>781-338-3128</v>
          </cell>
          <cell r="N64" t="str">
            <v>eleanor.rounds@mass.gov</v>
          </cell>
          <cell r="P64">
            <v>1</v>
          </cell>
          <cell r="Q64">
            <v>194173</v>
          </cell>
          <cell r="R64">
            <v>0</v>
          </cell>
          <cell r="S64" t="str">
            <v>No</v>
          </cell>
          <cell r="U64">
            <v>252</v>
          </cell>
        </row>
        <row r="65">
          <cell r="A65">
            <v>65</v>
          </cell>
          <cell r="B65" t="str">
            <v>08150000</v>
          </cell>
          <cell r="C65" t="str">
            <v>Cape Cod Regional Vocational Technical</v>
          </cell>
          <cell r="D65" t="str">
            <v>Public School District</v>
          </cell>
          <cell r="E65" t="str">
            <v>Superintendent</v>
          </cell>
          <cell r="F65" t="str">
            <v>Robert Sanborn</v>
          </cell>
          <cell r="G65" t="str">
            <v>351 Pleasant Lake Avenue</v>
          </cell>
          <cell r="H65"/>
          <cell r="I65" t="str">
            <v>Harwich</v>
          </cell>
          <cell r="J65" t="str">
            <v>MA</v>
          </cell>
          <cell r="K65" t="str">
            <v>02645</v>
          </cell>
          <cell r="L65" t="str">
            <v>Julia Foodman</v>
          </cell>
          <cell r="M65" t="str">
            <v>781-338-3577</v>
          </cell>
          <cell r="N65" t="str">
            <v>julia.b.foodman@mass.gov</v>
          </cell>
          <cell r="P65">
            <v>17</v>
          </cell>
          <cell r="Q65">
            <v>952943</v>
          </cell>
          <cell r="R65">
            <v>1</v>
          </cell>
          <cell r="S65" t="str">
            <v>No</v>
          </cell>
          <cell r="U65">
            <v>623</v>
          </cell>
        </row>
        <row r="66">
          <cell r="A66">
            <v>66</v>
          </cell>
          <cell r="B66" t="str">
            <v>00510000</v>
          </cell>
          <cell r="C66" t="str">
            <v>Carlisle</v>
          </cell>
          <cell r="D66" t="str">
            <v>Public School District</v>
          </cell>
          <cell r="E66" t="str">
            <v>Superintendent</v>
          </cell>
          <cell r="F66" t="str">
            <v>James O'Shea</v>
          </cell>
          <cell r="G66" t="str">
            <v>83 School Street</v>
          </cell>
          <cell r="H66"/>
          <cell r="I66" t="str">
            <v>Carlisle</v>
          </cell>
          <cell r="J66" t="str">
            <v>MA</v>
          </cell>
          <cell r="K66" t="str">
            <v>01741</v>
          </cell>
          <cell r="L66" t="str">
            <v>Nancy Labrie</v>
          </cell>
          <cell r="M66" t="str">
            <v>781-338-3536</v>
          </cell>
          <cell r="N66" t="str">
            <v>nancy.h.labrie@mass.gov</v>
          </cell>
          <cell r="P66">
            <v>18</v>
          </cell>
          <cell r="Q66">
            <v>170448</v>
          </cell>
          <cell r="R66">
            <v>0</v>
          </cell>
          <cell r="S66" t="str">
            <v>Yes</v>
          </cell>
          <cell r="U66">
            <v>589</v>
          </cell>
        </row>
        <row r="67">
          <cell r="A67">
            <v>67</v>
          </cell>
          <cell r="B67" t="str">
            <v>00520000</v>
          </cell>
          <cell r="C67" t="str">
            <v>Carver</v>
          </cell>
          <cell r="D67" t="str">
            <v>Public School District</v>
          </cell>
          <cell r="E67" t="str">
            <v>Superintendent</v>
          </cell>
          <cell r="F67" t="str">
            <v>Scott Knief</v>
          </cell>
          <cell r="G67" t="str">
            <v>3 Carver Square Blvd.</v>
          </cell>
          <cell r="H67"/>
          <cell r="I67" t="str">
            <v>Carver</v>
          </cell>
          <cell r="J67" t="str">
            <v>MA</v>
          </cell>
          <cell r="K67" t="str">
            <v>02330</v>
          </cell>
          <cell r="L67" t="str">
            <v>Nancy Labrie</v>
          </cell>
          <cell r="M67" t="str">
            <v>781-338-3536</v>
          </cell>
          <cell r="N67" t="str">
            <v>nancy.h.labrie@mass.gov</v>
          </cell>
          <cell r="P67">
            <v>20</v>
          </cell>
          <cell r="Q67">
            <v>1242609</v>
          </cell>
          <cell r="R67">
            <v>3</v>
          </cell>
          <cell r="S67" t="str">
            <v>Yes</v>
          </cell>
          <cell r="U67">
            <v>1456</v>
          </cell>
        </row>
        <row r="68">
          <cell r="A68">
            <v>68</v>
          </cell>
          <cell r="B68" t="str">
            <v>06350000</v>
          </cell>
          <cell r="C68" t="str">
            <v>Central Berkshire</v>
          </cell>
          <cell r="D68" t="str">
            <v>Public School District</v>
          </cell>
          <cell r="E68" t="str">
            <v>Superintendent</v>
          </cell>
          <cell r="F68" t="str">
            <v>Laurie Casna</v>
          </cell>
          <cell r="G68" t="str">
            <v>PO Box 299</v>
          </cell>
          <cell r="H68" t="str">
            <v>Rt 8</v>
          </cell>
          <cell r="I68" t="str">
            <v>Dalton</v>
          </cell>
          <cell r="J68" t="str">
            <v>MA</v>
          </cell>
          <cell r="K68" t="str">
            <v>01227</v>
          </cell>
          <cell r="L68" t="str">
            <v>Alex Lilley</v>
          </cell>
          <cell r="M68" t="str">
            <v>781-338-6212</v>
          </cell>
          <cell r="N68" t="str">
            <v>alex.j.lilley@mass.gov</v>
          </cell>
          <cell r="P68">
            <v>5</v>
          </cell>
          <cell r="Q68">
            <v>2576425</v>
          </cell>
          <cell r="R68">
            <v>9</v>
          </cell>
          <cell r="S68" t="str">
            <v>Yes</v>
          </cell>
          <cell r="U68">
            <v>1469</v>
          </cell>
        </row>
        <row r="69">
          <cell r="A69">
            <v>69</v>
          </cell>
          <cell r="B69" t="str">
            <v>00560000</v>
          </cell>
          <cell r="C69" t="str">
            <v>Chelmsford</v>
          </cell>
          <cell r="D69" t="str">
            <v>Public School District</v>
          </cell>
          <cell r="E69" t="str">
            <v>Superintendent</v>
          </cell>
          <cell r="F69" t="str">
            <v>Roger Lang</v>
          </cell>
          <cell r="G69" t="str">
            <v>230 North Road</v>
          </cell>
          <cell r="H69"/>
          <cell r="I69" t="str">
            <v>Chelmsford</v>
          </cell>
          <cell r="J69" t="str">
            <v>MA</v>
          </cell>
          <cell r="K69" t="str">
            <v>01824</v>
          </cell>
          <cell r="L69" t="str">
            <v>Russ Fleming</v>
          </cell>
          <cell r="M69" t="str">
            <v>781-338-6259</v>
          </cell>
          <cell r="N69" t="str">
            <v>russellw.fleming@mass.gov</v>
          </cell>
          <cell r="P69">
            <v>202</v>
          </cell>
          <cell r="Q69">
            <v>1428108</v>
          </cell>
          <cell r="R69">
            <v>20</v>
          </cell>
          <cell r="S69" t="str">
            <v>Yes</v>
          </cell>
          <cell r="U69">
            <v>4780</v>
          </cell>
        </row>
        <row r="70">
          <cell r="A70">
            <v>70</v>
          </cell>
          <cell r="B70" t="str">
            <v>00570000</v>
          </cell>
          <cell r="C70" t="str">
            <v>Chelsea</v>
          </cell>
          <cell r="D70" t="str">
            <v>Public School District</v>
          </cell>
          <cell r="E70" t="str">
            <v>Superintendent</v>
          </cell>
          <cell r="F70" t="str">
            <v>Almudena Abeyta</v>
          </cell>
          <cell r="G70" t="str">
            <v>500 Broadway</v>
          </cell>
          <cell r="H70" t="str">
            <v>Room 216</v>
          </cell>
          <cell r="I70" t="str">
            <v>Chelsea</v>
          </cell>
          <cell r="J70" t="str">
            <v>MA</v>
          </cell>
          <cell r="K70" t="str">
            <v>02150</v>
          </cell>
          <cell r="L70" t="str">
            <v>Julia Foodman</v>
          </cell>
          <cell r="M70" t="str">
            <v>781-338-3577</v>
          </cell>
          <cell r="N70" t="str">
            <v>julia.b.foodman@mass.gov</v>
          </cell>
          <cell r="P70">
            <v>2191</v>
          </cell>
          <cell r="Q70">
            <v>20732065</v>
          </cell>
          <cell r="R70">
            <v>336</v>
          </cell>
          <cell r="S70" t="str">
            <v>Yes</v>
          </cell>
          <cell r="U70">
            <v>6001</v>
          </cell>
        </row>
        <row r="71">
          <cell r="A71">
            <v>71</v>
          </cell>
          <cell r="B71" t="str">
            <v>06320000</v>
          </cell>
          <cell r="C71" t="str">
            <v>Chesterfield-Goshen</v>
          </cell>
          <cell r="D71" t="str">
            <v>Public School District</v>
          </cell>
          <cell r="E71" t="str">
            <v>Superintendent</v>
          </cell>
          <cell r="F71" t="str">
            <v>Aaron Osborne</v>
          </cell>
          <cell r="G71" t="str">
            <v>PO Box 300</v>
          </cell>
          <cell r="H71"/>
          <cell r="I71" t="str">
            <v>Chesterfield</v>
          </cell>
          <cell r="J71" t="str">
            <v>MA</v>
          </cell>
          <cell r="K71" t="str">
            <v>01012</v>
          </cell>
          <cell r="L71" t="str">
            <v>Nancy Labrie</v>
          </cell>
          <cell r="M71" t="str">
            <v>781-338-3536</v>
          </cell>
          <cell r="N71" t="str">
            <v>nancy.h.labrie@mass.gov</v>
          </cell>
          <cell r="Q71">
            <v>177018</v>
          </cell>
          <cell r="R71">
            <v>0</v>
          </cell>
          <cell r="U71">
            <v>102</v>
          </cell>
        </row>
        <row r="72">
          <cell r="A72">
            <v>72</v>
          </cell>
          <cell r="B72" t="str">
            <v>00610000</v>
          </cell>
          <cell r="C72" t="str">
            <v>Chicopee</v>
          </cell>
          <cell r="D72" t="str">
            <v>Public School District</v>
          </cell>
          <cell r="E72" t="str">
            <v>Superintendent</v>
          </cell>
          <cell r="F72" t="str">
            <v>Lynn Clark</v>
          </cell>
          <cell r="G72" t="str">
            <v>180 Broadway Street</v>
          </cell>
          <cell r="H72"/>
          <cell r="I72" t="str">
            <v>Chicopee</v>
          </cell>
          <cell r="J72" t="str">
            <v>MA</v>
          </cell>
          <cell r="K72" t="str">
            <v>01020</v>
          </cell>
          <cell r="L72" t="str">
            <v>Beth O'Connell</v>
          </cell>
          <cell r="M72" t="str">
            <v>781-338-3132</v>
          </cell>
          <cell r="N72" t="str">
            <v>elizabeth.a.o'connell@mass.gov</v>
          </cell>
          <cell r="P72">
            <v>453</v>
          </cell>
          <cell r="Q72">
            <v>22330824</v>
          </cell>
          <cell r="R72">
            <v>90</v>
          </cell>
          <cell r="S72" t="str">
            <v>Yes</v>
          </cell>
          <cell r="U72">
            <v>6687</v>
          </cell>
        </row>
        <row r="73">
          <cell r="A73">
            <v>73</v>
          </cell>
          <cell r="B73" t="str">
            <v>04180000</v>
          </cell>
          <cell r="C73" t="str">
            <v>Christa McAuliffe Charter Public (District)</v>
          </cell>
          <cell r="D73" t="str">
            <v>Charter District</v>
          </cell>
          <cell r="E73" t="str">
            <v>Charter School Leader</v>
          </cell>
          <cell r="F73" t="str">
            <v>Dayshel Reid</v>
          </cell>
          <cell r="G73" t="str">
            <v>139 Newbury St</v>
          </cell>
          <cell r="H73"/>
          <cell r="I73" t="str">
            <v>Framingham</v>
          </cell>
          <cell r="J73" t="str">
            <v>MA</v>
          </cell>
          <cell r="K73" t="str">
            <v>01701</v>
          </cell>
          <cell r="L73" t="str">
            <v>Sue Mazzarella</v>
          </cell>
          <cell r="M73" t="str">
            <v>781-338-3587</v>
          </cell>
          <cell r="N73" t="str">
            <v>susan.mazzarella@mass.gov</v>
          </cell>
          <cell r="P73">
            <v>10</v>
          </cell>
          <cell r="Q73">
            <v>458302</v>
          </cell>
          <cell r="R73">
            <v>0</v>
          </cell>
          <cell r="S73" t="str">
            <v>Yes</v>
          </cell>
          <cell r="U73">
            <v>399</v>
          </cell>
        </row>
        <row r="74">
          <cell r="A74">
            <v>74</v>
          </cell>
          <cell r="B74" t="str">
            <v>04370000</v>
          </cell>
          <cell r="C74" t="str">
            <v>City on a Hill Charter Public School Circuit Street (District)</v>
          </cell>
          <cell r="D74" t="str">
            <v>Charter District</v>
          </cell>
          <cell r="E74" t="str">
            <v>Charter School Leader</v>
          </cell>
          <cell r="F74" t="str">
            <v>Kevin Taylor</v>
          </cell>
          <cell r="G74" t="str">
            <v>15 Allerton Street</v>
          </cell>
          <cell r="H74" t="str">
            <v>Suite 1</v>
          </cell>
          <cell r="I74" t="str">
            <v>Roxbury</v>
          </cell>
          <cell r="J74" t="str">
            <v>MA</v>
          </cell>
          <cell r="K74" t="str">
            <v>02119</v>
          </cell>
          <cell r="L74" t="str">
            <v>Julia Foodman</v>
          </cell>
          <cell r="M74" t="str">
            <v>781-338-3577</v>
          </cell>
          <cell r="N74" t="str">
            <v>julia.b.foodman@mass.gov</v>
          </cell>
          <cell r="P74">
            <v>37</v>
          </cell>
          <cell r="Q74">
            <v>2911349</v>
          </cell>
          <cell r="R74">
            <v>8</v>
          </cell>
          <cell r="S74" t="str">
            <v>No</v>
          </cell>
          <cell r="U74">
            <v>284</v>
          </cell>
        </row>
        <row r="75">
          <cell r="A75">
            <v>75</v>
          </cell>
          <cell r="B75" t="str">
            <v>00630000</v>
          </cell>
          <cell r="C75" t="str">
            <v>Clarksburg</v>
          </cell>
          <cell r="D75" t="str">
            <v>Public School District</v>
          </cell>
          <cell r="E75" t="str">
            <v>Superintendent</v>
          </cell>
          <cell r="F75" t="str">
            <v>John Franzoni</v>
          </cell>
          <cell r="G75" t="str">
            <v>777 West Crossroad</v>
          </cell>
          <cell r="H75"/>
          <cell r="I75" t="str">
            <v>Clarksburg</v>
          </cell>
          <cell r="J75" t="str">
            <v>MA</v>
          </cell>
          <cell r="K75" t="str">
            <v>01247</v>
          </cell>
          <cell r="L75" t="str">
            <v>Sue Mazzarella</v>
          </cell>
          <cell r="M75" t="str">
            <v>781-338-3587</v>
          </cell>
          <cell r="N75" t="str">
            <v>susan.mazzarella@mass.gov</v>
          </cell>
          <cell r="P75">
            <v>0</v>
          </cell>
          <cell r="Q75">
            <v>177018</v>
          </cell>
          <cell r="R75">
            <v>0</v>
          </cell>
          <cell r="S75" t="str">
            <v>No</v>
          </cell>
          <cell r="U75">
            <v>192</v>
          </cell>
        </row>
        <row r="76">
          <cell r="A76">
            <v>76</v>
          </cell>
          <cell r="B76" t="str">
            <v>00640000</v>
          </cell>
          <cell r="C76" t="str">
            <v>Clinton</v>
          </cell>
          <cell r="D76" t="str">
            <v>Public School District</v>
          </cell>
          <cell r="E76" t="str">
            <v>Superintendent</v>
          </cell>
          <cell r="F76" t="str">
            <v>Steven Meyer</v>
          </cell>
          <cell r="G76" t="str">
            <v>150 School Street</v>
          </cell>
          <cell r="H76"/>
          <cell r="I76" t="str">
            <v>Clinton</v>
          </cell>
          <cell r="J76" t="str">
            <v>MA</v>
          </cell>
          <cell r="K76" t="str">
            <v>01510</v>
          </cell>
          <cell r="L76" t="str">
            <v>Alex Chiu</v>
          </cell>
          <cell r="M76" t="str">
            <v>781-338-3586</v>
          </cell>
          <cell r="N76" t="str">
            <v>alexandria.w.chiu@mass.gov</v>
          </cell>
          <cell r="P76">
            <v>216</v>
          </cell>
          <cell r="Q76">
            <v>2130310</v>
          </cell>
          <cell r="R76">
            <v>14</v>
          </cell>
          <cell r="S76" t="str">
            <v>Yes</v>
          </cell>
          <cell r="U76">
            <v>1813</v>
          </cell>
        </row>
        <row r="77">
          <cell r="A77">
            <v>77</v>
          </cell>
          <cell r="B77" t="str">
            <v>04380000</v>
          </cell>
          <cell r="C77" t="str">
            <v>Codman Academy Charter Public (District)</v>
          </cell>
          <cell r="D77" t="str">
            <v>Charter District</v>
          </cell>
          <cell r="E77" t="str">
            <v>Charter School Leader</v>
          </cell>
          <cell r="F77" t="str">
            <v>Thabiti Brown</v>
          </cell>
          <cell r="G77" t="str">
            <v>637 Washington Street</v>
          </cell>
          <cell r="H77"/>
          <cell r="I77" t="str">
            <v>Dorchester</v>
          </cell>
          <cell r="J77" t="str">
            <v>MA</v>
          </cell>
          <cell r="K77" t="str">
            <v>02124</v>
          </cell>
          <cell r="L77" t="str">
            <v>Julia Foodman</v>
          </cell>
          <cell r="M77" t="str">
            <v>781-338-3577</v>
          </cell>
          <cell r="N77" t="str">
            <v>julia.b.foodman@mass.gov</v>
          </cell>
          <cell r="P77">
            <v>23</v>
          </cell>
          <cell r="Q77">
            <v>2016415</v>
          </cell>
          <cell r="R77">
            <v>18</v>
          </cell>
          <cell r="S77" t="str">
            <v>Yes</v>
          </cell>
          <cell r="U77">
            <v>328</v>
          </cell>
        </row>
        <row r="78">
          <cell r="A78">
            <v>78</v>
          </cell>
          <cell r="B78" t="str">
            <v>00650000</v>
          </cell>
          <cell r="C78" t="str">
            <v>Cohasset</v>
          </cell>
          <cell r="D78" t="str">
            <v>Public School District</v>
          </cell>
          <cell r="E78" t="str">
            <v>Superintendent</v>
          </cell>
          <cell r="F78" t="str">
            <v>Patrick Sullivan</v>
          </cell>
          <cell r="G78" t="str">
            <v>143 Pond Street</v>
          </cell>
          <cell r="H78"/>
          <cell r="I78" t="str">
            <v>Cohasset</v>
          </cell>
          <cell r="J78" t="str">
            <v>MA</v>
          </cell>
          <cell r="K78" t="str">
            <v>02025</v>
          </cell>
          <cell r="L78" t="str">
            <v>Ellie Rounds-Bloom</v>
          </cell>
          <cell r="M78" t="str">
            <v>781-338-3128</v>
          </cell>
          <cell r="N78" t="str">
            <v>eleanor.rounds@mass.gov</v>
          </cell>
          <cell r="P78">
            <v>4</v>
          </cell>
          <cell r="Q78">
            <v>390890</v>
          </cell>
          <cell r="R78">
            <v>0</v>
          </cell>
          <cell r="S78" t="str">
            <v>Yes</v>
          </cell>
          <cell r="U78">
            <v>1426</v>
          </cell>
        </row>
        <row r="79">
          <cell r="A79">
            <v>79</v>
          </cell>
          <cell r="B79" t="str">
            <v>35030000</v>
          </cell>
          <cell r="C79" t="str">
            <v>Collegiate Charter School of Lowell (District)</v>
          </cell>
          <cell r="D79" t="str">
            <v>Charter District</v>
          </cell>
          <cell r="E79" t="str">
            <v>Charter School Leader</v>
          </cell>
          <cell r="F79" t="str">
            <v>Laurie Hodgdon</v>
          </cell>
          <cell r="G79" t="str">
            <v>1857 Middlesex Street</v>
          </cell>
          <cell r="H79"/>
          <cell r="I79" t="str">
            <v>Lowell</v>
          </cell>
          <cell r="J79" t="str">
            <v>MA</v>
          </cell>
          <cell r="K79" t="str">
            <v>01851</v>
          </cell>
          <cell r="L79" t="str">
            <v>Sue Mazzarella</v>
          </cell>
          <cell r="M79" t="str">
            <v>781-338-3587</v>
          </cell>
          <cell r="N79" t="str">
            <v>susan.mazzarella@mass.gov</v>
          </cell>
          <cell r="P79">
            <v>220</v>
          </cell>
          <cell r="Q79">
            <v>2270750</v>
          </cell>
          <cell r="R79">
            <v>0</v>
          </cell>
          <cell r="S79" t="str">
            <v>Yes</v>
          </cell>
          <cell r="U79">
            <v>1018</v>
          </cell>
        </row>
        <row r="80">
          <cell r="A80">
            <v>80</v>
          </cell>
          <cell r="B80" t="str">
            <v>04360000</v>
          </cell>
          <cell r="C80" t="str">
            <v>Community Charter School of Cambridge (District)</v>
          </cell>
          <cell r="D80" t="str">
            <v>Charter District</v>
          </cell>
          <cell r="E80" t="str">
            <v>Charter School Leader</v>
          </cell>
          <cell r="F80" t="str">
            <v>Rebecca Norris</v>
          </cell>
          <cell r="G80" t="str">
            <v>245 Bent Street</v>
          </cell>
          <cell r="H80"/>
          <cell r="I80" t="str">
            <v>Cambridge</v>
          </cell>
          <cell r="J80" t="str">
            <v>MA</v>
          </cell>
          <cell r="K80" t="str">
            <v>02141</v>
          </cell>
          <cell r="L80" t="str">
            <v>Nancy Labrie</v>
          </cell>
          <cell r="M80" t="str">
            <v>781-338-3536</v>
          </cell>
          <cell r="N80" t="str">
            <v>nancy.h.labrie@mass.gov</v>
          </cell>
          <cell r="P80">
            <v>13</v>
          </cell>
          <cell r="Q80">
            <v>665926</v>
          </cell>
          <cell r="R80">
            <v>4</v>
          </cell>
          <cell r="S80" t="str">
            <v>No</v>
          </cell>
          <cell r="U80">
            <v>306</v>
          </cell>
        </row>
        <row r="81">
          <cell r="A81">
            <v>81</v>
          </cell>
          <cell r="B81" t="str">
            <v>04260000</v>
          </cell>
          <cell r="C81" t="str">
            <v>Community Day Charter Public School - Gateway (District)</v>
          </cell>
          <cell r="D81" t="str">
            <v>Charter District</v>
          </cell>
          <cell r="E81" t="str">
            <v>Charter School Leader</v>
          </cell>
          <cell r="F81" t="str">
            <v>Mary Chance</v>
          </cell>
          <cell r="G81" t="str">
            <v>190 Hampshire Street</v>
          </cell>
          <cell r="H81"/>
          <cell r="I81" t="str">
            <v>Lawrence</v>
          </cell>
          <cell r="J81" t="str">
            <v>MA</v>
          </cell>
          <cell r="K81" t="str">
            <v>01840</v>
          </cell>
          <cell r="L81" t="str">
            <v>Colleen Holforty</v>
          </cell>
          <cell r="M81" t="str">
            <v>781-338-3522</v>
          </cell>
          <cell r="N81" t="str">
            <v>colleen.e.holforty@mass.gov</v>
          </cell>
          <cell r="P81">
            <v>74</v>
          </cell>
          <cell r="Q81">
            <v>1222242</v>
          </cell>
          <cell r="R81">
            <v>0</v>
          </cell>
          <cell r="S81" t="str">
            <v>Yes</v>
          </cell>
          <cell r="U81">
            <v>366</v>
          </cell>
        </row>
        <row r="82">
          <cell r="A82">
            <v>82</v>
          </cell>
          <cell r="B82" t="str">
            <v>04400000</v>
          </cell>
          <cell r="C82" t="str">
            <v>Community Day Charter Public School - Prospect (District)</v>
          </cell>
          <cell r="D82" t="str">
            <v>Charter District</v>
          </cell>
          <cell r="E82" t="str">
            <v>Charter School Leader</v>
          </cell>
          <cell r="F82" t="str">
            <v>Mary Chance</v>
          </cell>
          <cell r="G82" t="str">
            <v>190 Hampshire Street</v>
          </cell>
          <cell r="H82"/>
          <cell r="I82" t="str">
            <v>Lawrence</v>
          </cell>
          <cell r="J82" t="str">
            <v>MA</v>
          </cell>
          <cell r="K82" t="str">
            <v>01840</v>
          </cell>
          <cell r="L82" t="str">
            <v>Colleen Holforty</v>
          </cell>
          <cell r="M82" t="str">
            <v>781-338-3522</v>
          </cell>
          <cell r="N82" t="str">
            <v>colleen.e.holforty@mass.gov</v>
          </cell>
          <cell r="P82">
            <v>121</v>
          </cell>
          <cell r="Q82">
            <v>1116832</v>
          </cell>
          <cell r="R82">
            <v>0</v>
          </cell>
          <cell r="S82" t="str">
            <v>No</v>
          </cell>
          <cell r="U82">
            <v>368</v>
          </cell>
        </row>
        <row r="83">
          <cell r="A83">
            <v>83</v>
          </cell>
          <cell r="B83" t="str">
            <v>04310000</v>
          </cell>
          <cell r="C83" t="str">
            <v>Community Day Charter Public School - R. Kingman Webster (District)</v>
          </cell>
          <cell r="D83" t="str">
            <v>Charter District</v>
          </cell>
          <cell r="E83" t="str">
            <v>Charter School Leader</v>
          </cell>
          <cell r="F83" t="str">
            <v>Mary Chance</v>
          </cell>
          <cell r="G83" t="str">
            <v>190 Hampshire Street</v>
          </cell>
          <cell r="H83"/>
          <cell r="I83" t="str">
            <v>Lawrence</v>
          </cell>
          <cell r="J83" t="str">
            <v>MA</v>
          </cell>
          <cell r="K83" t="str">
            <v>01840</v>
          </cell>
          <cell r="L83" t="str">
            <v>Colleen Holforty</v>
          </cell>
          <cell r="M83" t="str">
            <v>781-338-3522</v>
          </cell>
          <cell r="N83" t="str">
            <v>colleen.e.holforty@mass.gov</v>
          </cell>
          <cell r="P83">
            <v>80</v>
          </cell>
          <cell r="Q83">
            <v>1139810</v>
          </cell>
          <cell r="R83">
            <v>0</v>
          </cell>
          <cell r="S83" t="str">
            <v>No</v>
          </cell>
          <cell r="U83">
            <v>367</v>
          </cell>
        </row>
        <row r="84">
          <cell r="A84">
            <v>84</v>
          </cell>
          <cell r="B84" t="str">
            <v>00670000</v>
          </cell>
          <cell r="C84" t="str">
            <v>Concord</v>
          </cell>
          <cell r="D84" t="str">
            <v>Public School District</v>
          </cell>
          <cell r="E84" t="str">
            <v>Superintendent</v>
          </cell>
          <cell r="F84" t="str">
            <v>Laurie Hunter</v>
          </cell>
          <cell r="G84" t="str">
            <v>120 Meriam Rd</v>
          </cell>
          <cell r="H84"/>
          <cell r="I84" t="str">
            <v>Concord</v>
          </cell>
          <cell r="J84" t="str">
            <v>MA</v>
          </cell>
          <cell r="K84" t="str">
            <v>01742</v>
          </cell>
          <cell r="L84" t="str">
            <v>Nancy Labrie</v>
          </cell>
          <cell r="M84" t="str">
            <v>781-338-3536</v>
          </cell>
          <cell r="N84" t="str">
            <v>nancy.h.labrie@mass.gov</v>
          </cell>
          <cell r="P84">
            <v>55</v>
          </cell>
          <cell r="Q84">
            <v>995840</v>
          </cell>
          <cell r="R84">
            <v>1</v>
          </cell>
          <cell r="S84" t="str">
            <v>Yes</v>
          </cell>
          <cell r="U84">
            <v>1982</v>
          </cell>
        </row>
        <row r="85">
          <cell r="A85">
            <v>85</v>
          </cell>
          <cell r="B85" t="str">
            <v>06400000</v>
          </cell>
          <cell r="C85" t="str">
            <v>Concord-Carlisle</v>
          </cell>
          <cell r="D85" t="str">
            <v>Public School District</v>
          </cell>
          <cell r="E85" t="str">
            <v>Superintendent</v>
          </cell>
          <cell r="F85" t="str">
            <v>Laurie Hunter</v>
          </cell>
          <cell r="G85" t="str">
            <v>120 Meriam Rd</v>
          </cell>
          <cell r="H85"/>
          <cell r="I85" t="str">
            <v>Concord</v>
          </cell>
          <cell r="J85" t="str">
            <v>MA</v>
          </cell>
          <cell r="K85" t="str">
            <v>01742</v>
          </cell>
          <cell r="L85" t="str">
            <v>Nancy Labrie</v>
          </cell>
          <cell r="M85" t="str">
            <v>781-338-3536</v>
          </cell>
          <cell r="N85" t="str">
            <v>nancy.h.labrie@mass.gov</v>
          </cell>
          <cell r="P85">
            <v>6</v>
          </cell>
          <cell r="Q85">
            <v>193025</v>
          </cell>
          <cell r="R85">
            <v>0</v>
          </cell>
          <cell r="S85" t="str">
            <v>Yes</v>
          </cell>
          <cell r="U85">
            <v>1332</v>
          </cell>
        </row>
        <row r="86">
          <cell r="A86">
            <v>86</v>
          </cell>
          <cell r="B86" t="str">
            <v>04390000</v>
          </cell>
          <cell r="C86" t="str">
            <v>Conservatory Lab Charter (District)</v>
          </cell>
          <cell r="D86" t="str">
            <v>Charter District</v>
          </cell>
          <cell r="E86" t="str">
            <v>Charter School Leader</v>
          </cell>
          <cell r="F86" t="str">
            <v>John Chistolini</v>
          </cell>
          <cell r="G86" t="str">
            <v>2120 Dorchester Avenue</v>
          </cell>
          <cell r="H86"/>
          <cell r="I86" t="str">
            <v>Dorchester</v>
          </cell>
          <cell r="J86" t="str">
            <v>MA</v>
          </cell>
          <cell r="K86" t="str">
            <v>02124</v>
          </cell>
          <cell r="L86" t="str">
            <v>Alex Chiu</v>
          </cell>
          <cell r="M86" t="str">
            <v>781-338-3586</v>
          </cell>
          <cell r="N86" t="str">
            <v>alexandria.w.chiu@mass.gov</v>
          </cell>
          <cell r="P86">
            <v>72</v>
          </cell>
          <cell r="Q86">
            <v>2402137</v>
          </cell>
          <cell r="R86">
            <v>4</v>
          </cell>
          <cell r="S86" t="str">
            <v>No</v>
          </cell>
          <cell r="U86">
            <v>402</v>
          </cell>
        </row>
        <row r="87">
          <cell r="A87">
            <v>87</v>
          </cell>
          <cell r="B87" t="str">
            <v>00680000</v>
          </cell>
          <cell r="C87" t="str">
            <v>Conway</v>
          </cell>
          <cell r="D87" t="str">
            <v>Public School District</v>
          </cell>
          <cell r="E87" t="str">
            <v>Superintendent</v>
          </cell>
          <cell r="F87" t="str">
            <v>Darius Modestow</v>
          </cell>
          <cell r="G87" t="str">
            <v>113 North Main Street, Office C101</v>
          </cell>
          <cell r="H87"/>
          <cell r="I87" t="str">
            <v>South Deerfield</v>
          </cell>
          <cell r="J87" t="str">
            <v>MA</v>
          </cell>
          <cell r="K87" t="str">
            <v>01373</v>
          </cell>
          <cell r="L87" t="str">
            <v>Alex Lilley</v>
          </cell>
          <cell r="M87" t="str">
            <v>781-338-6212</v>
          </cell>
          <cell r="N87" t="str">
            <v>alex.j.lilley@mass.gov</v>
          </cell>
          <cell r="Q87">
            <v>177018</v>
          </cell>
          <cell r="R87">
            <v>1</v>
          </cell>
          <cell r="U87">
            <v>118</v>
          </cell>
        </row>
        <row r="88">
          <cell r="A88">
            <v>88</v>
          </cell>
          <cell r="B88" t="str">
            <v>00710000</v>
          </cell>
          <cell r="C88" t="str">
            <v>Danvers</v>
          </cell>
          <cell r="D88" t="str">
            <v>Public School District</v>
          </cell>
          <cell r="E88" t="str">
            <v>Superintendent</v>
          </cell>
          <cell r="F88" t="str">
            <v>Lisa Dana</v>
          </cell>
          <cell r="G88" t="str">
            <v>64 Cabot Road</v>
          </cell>
          <cell r="H88"/>
          <cell r="I88" t="str">
            <v>Danvers</v>
          </cell>
          <cell r="J88" t="str">
            <v>MA</v>
          </cell>
          <cell r="K88" t="str">
            <v>01923</v>
          </cell>
          <cell r="L88" t="str">
            <v>Sue Mazzarella</v>
          </cell>
          <cell r="M88" t="str">
            <v>781-338-3587</v>
          </cell>
          <cell r="N88" t="str">
            <v>susan.mazzarella@mass.gov</v>
          </cell>
          <cell r="P88">
            <v>38</v>
          </cell>
          <cell r="Q88">
            <v>2406611</v>
          </cell>
          <cell r="R88">
            <v>38</v>
          </cell>
          <cell r="S88" t="str">
            <v>Yes</v>
          </cell>
          <cell r="U88">
            <v>3245</v>
          </cell>
        </row>
        <row r="89">
          <cell r="A89">
            <v>89</v>
          </cell>
          <cell r="B89" t="str">
            <v>00720000</v>
          </cell>
          <cell r="C89" t="str">
            <v>Dartmouth</v>
          </cell>
          <cell r="D89" t="str">
            <v>Public School District</v>
          </cell>
          <cell r="E89" t="str">
            <v>Superintendent</v>
          </cell>
          <cell r="F89" t="str">
            <v>Bonny Gifford</v>
          </cell>
          <cell r="G89" t="str">
            <v>8 Bush Street</v>
          </cell>
          <cell r="H89"/>
          <cell r="I89" t="str">
            <v>Dartmouth</v>
          </cell>
          <cell r="J89" t="str">
            <v>MA</v>
          </cell>
          <cell r="K89" t="str">
            <v>02748</v>
          </cell>
          <cell r="L89" t="str">
            <v>Sue Mazzarella</v>
          </cell>
          <cell r="M89" t="str">
            <v>781-338-3587</v>
          </cell>
          <cell r="N89" t="str">
            <v>susan.mazzarella@mass.gov</v>
          </cell>
          <cell r="P89">
            <v>94</v>
          </cell>
          <cell r="Q89">
            <v>2945298</v>
          </cell>
          <cell r="R89">
            <v>1</v>
          </cell>
          <cell r="S89" t="str">
            <v>Yes</v>
          </cell>
          <cell r="U89">
            <v>3355</v>
          </cell>
        </row>
        <row r="90">
          <cell r="A90">
            <v>90</v>
          </cell>
          <cell r="B90" t="str">
            <v>00730000</v>
          </cell>
          <cell r="C90" t="str">
            <v>Dedham</v>
          </cell>
          <cell r="D90" t="str">
            <v>Public School District</v>
          </cell>
          <cell r="E90" t="str">
            <v>Superintendent</v>
          </cell>
          <cell r="F90" t="str">
            <v>Michael Welch</v>
          </cell>
          <cell r="G90" t="str">
            <v>100 Whiting Avenue</v>
          </cell>
          <cell r="H90"/>
          <cell r="I90" t="str">
            <v>Dedham</v>
          </cell>
          <cell r="J90" t="str">
            <v>MA</v>
          </cell>
          <cell r="K90" t="str">
            <v>02026</v>
          </cell>
          <cell r="L90" t="str">
            <v>Beth O'Connell</v>
          </cell>
          <cell r="M90" t="str">
            <v>781-338-3132</v>
          </cell>
          <cell r="N90" t="str">
            <v>elizabeth.a.o'connell@mass.gov</v>
          </cell>
          <cell r="P90">
            <v>179</v>
          </cell>
          <cell r="Q90">
            <v>2339292</v>
          </cell>
          <cell r="R90">
            <v>43</v>
          </cell>
          <cell r="S90" t="str">
            <v>Yes</v>
          </cell>
          <cell r="U90">
            <v>2492</v>
          </cell>
        </row>
        <row r="91">
          <cell r="A91">
            <v>91</v>
          </cell>
          <cell r="B91" t="str">
            <v>00740000</v>
          </cell>
          <cell r="C91" t="str">
            <v>Deerfield</v>
          </cell>
          <cell r="D91" t="str">
            <v>Public School District</v>
          </cell>
          <cell r="E91" t="str">
            <v>Superintendent</v>
          </cell>
          <cell r="F91" t="str">
            <v>Darius Modestow</v>
          </cell>
          <cell r="G91" t="str">
            <v>113 North Main Street, Office C101</v>
          </cell>
          <cell r="H91"/>
          <cell r="I91" t="str">
            <v>South Deerfield</v>
          </cell>
          <cell r="J91" t="str">
            <v>MA</v>
          </cell>
          <cell r="K91" t="str">
            <v>01373</v>
          </cell>
          <cell r="L91" t="str">
            <v>Alex Lilley</v>
          </cell>
          <cell r="M91" t="str">
            <v>781-338-6212</v>
          </cell>
          <cell r="N91" t="str">
            <v>alex.j.lilley@mass.gov</v>
          </cell>
          <cell r="P91">
            <v>4</v>
          </cell>
          <cell r="Q91">
            <v>262306</v>
          </cell>
          <cell r="R91">
            <v>2</v>
          </cell>
          <cell r="S91" t="str">
            <v>No</v>
          </cell>
          <cell r="U91">
            <v>307</v>
          </cell>
        </row>
        <row r="92">
          <cell r="A92">
            <v>92</v>
          </cell>
          <cell r="B92" t="str">
            <v>06450000</v>
          </cell>
          <cell r="C92" t="str">
            <v>Dennis-Yarmouth</v>
          </cell>
          <cell r="D92" t="str">
            <v>Public School District</v>
          </cell>
          <cell r="E92" t="str">
            <v>Superintendent</v>
          </cell>
          <cell r="F92" t="str">
            <v>Carol Woodbury</v>
          </cell>
          <cell r="G92" t="str">
            <v>296 Station Avenue</v>
          </cell>
          <cell r="H92"/>
          <cell r="I92" t="str">
            <v>South Yarmouth</v>
          </cell>
          <cell r="J92" t="str">
            <v>MA</v>
          </cell>
          <cell r="K92" t="str">
            <v>02664</v>
          </cell>
          <cell r="L92" t="str">
            <v>Sue Mazzarella</v>
          </cell>
          <cell r="M92" t="str">
            <v>781-338-3587</v>
          </cell>
          <cell r="N92" t="str">
            <v>susan.mazzarella@mass.gov</v>
          </cell>
          <cell r="P92">
            <v>288</v>
          </cell>
          <cell r="Q92">
            <v>5082242</v>
          </cell>
          <cell r="R92">
            <v>66</v>
          </cell>
          <cell r="S92" t="str">
            <v>Yes</v>
          </cell>
          <cell r="U92">
            <v>2708</v>
          </cell>
        </row>
        <row r="93">
          <cell r="A93">
            <v>93</v>
          </cell>
          <cell r="B93" t="str">
            <v>06500000</v>
          </cell>
          <cell r="C93" t="str">
            <v>Dighton-Rehoboth</v>
          </cell>
          <cell r="D93" t="str">
            <v>Public School District</v>
          </cell>
          <cell r="E93" t="str">
            <v>Superintendent</v>
          </cell>
          <cell r="F93" t="str">
            <v>Anthony Azar</v>
          </cell>
          <cell r="G93" t="str">
            <v>2700 Regional Road</v>
          </cell>
          <cell r="H93"/>
          <cell r="I93" t="str">
            <v>North Dighton</v>
          </cell>
          <cell r="J93" t="str">
            <v>MA</v>
          </cell>
          <cell r="K93" t="str">
            <v>02764</v>
          </cell>
          <cell r="L93" t="str">
            <v>Alex Chiu</v>
          </cell>
          <cell r="M93" t="str">
            <v>781-338-3586</v>
          </cell>
          <cell r="N93" t="str">
            <v>alexandria.w.chiu@mass.gov</v>
          </cell>
          <cell r="P93">
            <v>10</v>
          </cell>
          <cell r="Q93">
            <v>1861479</v>
          </cell>
          <cell r="R93">
            <v>6</v>
          </cell>
          <cell r="S93" t="str">
            <v>Yes</v>
          </cell>
          <cell r="U93">
            <v>2574</v>
          </cell>
        </row>
        <row r="94">
          <cell r="A94">
            <v>94</v>
          </cell>
          <cell r="B94" t="str">
            <v>00770000</v>
          </cell>
          <cell r="C94" t="str">
            <v>Douglas</v>
          </cell>
          <cell r="D94" t="str">
            <v>Public School District</v>
          </cell>
          <cell r="E94" t="str">
            <v>Superintendent</v>
          </cell>
          <cell r="F94" t="str">
            <v>Kevin Maines</v>
          </cell>
          <cell r="G94" t="str">
            <v>21 Davis Street</v>
          </cell>
          <cell r="H94"/>
          <cell r="I94" t="str">
            <v>Douglas</v>
          </cell>
          <cell r="J94" t="str">
            <v>MA</v>
          </cell>
          <cell r="K94" t="str">
            <v>01516</v>
          </cell>
          <cell r="L94" t="str">
            <v>Alex Lilley</v>
          </cell>
          <cell r="M94" t="str">
            <v>781-338-6212</v>
          </cell>
          <cell r="N94" t="str">
            <v>alex.j.lilley@mass.gov</v>
          </cell>
          <cell r="P94">
            <v>9</v>
          </cell>
          <cell r="Q94">
            <v>406843</v>
          </cell>
          <cell r="R94">
            <v>0</v>
          </cell>
          <cell r="S94" t="str">
            <v>Yes</v>
          </cell>
          <cell r="U94">
            <v>1145</v>
          </cell>
        </row>
        <row r="95">
          <cell r="A95">
            <v>95</v>
          </cell>
          <cell r="B95" t="str">
            <v>00780000</v>
          </cell>
          <cell r="C95" t="str">
            <v>Dover</v>
          </cell>
          <cell r="D95" t="str">
            <v>Public School District</v>
          </cell>
          <cell r="E95" t="str">
            <v>Superintendent</v>
          </cell>
          <cell r="F95" t="str">
            <v>Andrew Keough</v>
          </cell>
          <cell r="G95" t="str">
            <v>157 Farm Street</v>
          </cell>
          <cell r="H95"/>
          <cell r="I95" t="str">
            <v>Dover</v>
          </cell>
          <cell r="J95" t="str">
            <v>MA</v>
          </cell>
          <cell r="K95" t="str">
            <v>02030</v>
          </cell>
          <cell r="L95" t="str">
            <v>Beth O'Connell</v>
          </cell>
          <cell r="M95" t="str">
            <v>781-338-3132</v>
          </cell>
          <cell r="N95" t="str">
            <v>elizabeth.a.o'connell@mass.gov</v>
          </cell>
          <cell r="P95">
            <v>16</v>
          </cell>
          <cell r="Q95">
            <v>170448</v>
          </cell>
          <cell r="R95">
            <v>0</v>
          </cell>
          <cell r="S95" t="str">
            <v>Yes</v>
          </cell>
          <cell r="U95">
            <v>476</v>
          </cell>
        </row>
        <row r="96">
          <cell r="A96">
            <v>96</v>
          </cell>
          <cell r="B96" t="str">
            <v>06550000</v>
          </cell>
          <cell r="C96" t="str">
            <v>Dover-Sherborn</v>
          </cell>
          <cell r="D96" t="str">
            <v>Public School District</v>
          </cell>
          <cell r="E96" t="str">
            <v>Superintendent</v>
          </cell>
          <cell r="F96" t="str">
            <v>Andrew Keough</v>
          </cell>
          <cell r="G96" t="str">
            <v>157 Farm Street</v>
          </cell>
          <cell r="H96"/>
          <cell r="I96" t="str">
            <v>Dover</v>
          </cell>
          <cell r="J96" t="str">
            <v>MA</v>
          </cell>
          <cell r="K96" t="str">
            <v>02030</v>
          </cell>
          <cell r="L96" t="str">
            <v>Beth O'Connell</v>
          </cell>
          <cell r="M96" t="str">
            <v>781-338-3132</v>
          </cell>
          <cell r="N96" t="str">
            <v>elizabeth.a.o'connell@mass.gov</v>
          </cell>
          <cell r="P96">
            <v>4</v>
          </cell>
          <cell r="Q96">
            <v>313761</v>
          </cell>
          <cell r="R96">
            <v>0</v>
          </cell>
          <cell r="S96" t="str">
            <v>Yes</v>
          </cell>
          <cell r="U96">
            <v>1204</v>
          </cell>
        </row>
        <row r="97">
          <cell r="A97">
            <v>97</v>
          </cell>
          <cell r="B97" t="str">
            <v>00790000</v>
          </cell>
          <cell r="C97" t="str">
            <v>Dracut</v>
          </cell>
          <cell r="D97" t="str">
            <v>Public School District</v>
          </cell>
          <cell r="E97" t="str">
            <v>Superintendent</v>
          </cell>
          <cell r="F97" t="str">
            <v>Steven Stone</v>
          </cell>
          <cell r="G97" t="str">
            <v>2063 Lakeview Avenue</v>
          </cell>
          <cell r="H97"/>
          <cell r="I97" t="str">
            <v>Dracut</v>
          </cell>
          <cell r="J97" t="str">
            <v>MA</v>
          </cell>
          <cell r="K97" t="str">
            <v>01826</v>
          </cell>
          <cell r="L97" t="str">
            <v>Colleen Holforty</v>
          </cell>
          <cell r="M97" t="str">
            <v>781-338-3522</v>
          </cell>
          <cell r="N97" t="str">
            <v>colleen.e.holforty@mass.gov</v>
          </cell>
          <cell r="P97">
            <v>65</v>
          </cell>
          <cell r="Q97">
            <v>3421773</v>
          </cell>
          <cell r="R97">
            <v>26</v>
          </cell>
          <cell r="S97" t="str">
            <v>Yes</v>
          </cell>
          <cell r="U97">
            <v>3652</v>
          </cell>
        </row>
        <row r="98">
          <cell r="A98">
            <v>98</v>
          </cell>
          <cell r="B98" t="str">
            <v>04070000</v>
          </cell>
          <cell r="C98" t="str">
            <v>Dudley Street Neighborhood Charter School (District)</v>
          </cell>
          <cell r="D98" t="str">
            <v>Charter District</v>
          </cell>
          <cell r="E98" t="str">
            <v>Charter School Leader</v>
          </cell>
          <cell r="F98" t="str">
            <v>Alexandra Soto</v>
          </cell>
          <cell r="G98" t="str">
            <v>6 Shirley Street</v>
          </cell>
          <cell r="H98"/>
          <cell r="I98" t="str">
            <v>Boston</v>
          </cell>
          <cell r="J98" t="str">
            <v>MA</v>
          </cell>
          <cell r="K98" t="str">
            <v>02119</v>
          </cell>
          <cell r="L98" t="str">
            <v>Beth O'Connell</v>
          </cell>
          <cell r="M98" t="str">
            <v>781-338-3132</v>
          </cell>
          <cell r="N98" t="str">
            <v>elizabeth.a.o'connell@mass.gov</v>
          </cell>
          <cell r="P98">
            <v>68</v>
          </cell>
          <cell r="Q98">
            <v>1553892</v>
          </cell>
          <cell r="R98">
            <v>0</v>
          </cell>
          <cell r="S98" t="str">
            <v>No</v>
          </cell>
          <cell r="U98">
            <v>235</v>
          </cell>
        </row>
        <row r="99">
          <cell r="A99">
            <v>99</v>
          </cell>
          <cell r="B99" t="str">
            <v>06580000</v>
          </cell>
          <cell r="C99" t="str">
            <v>Dudley-Charlton Reg</v>
          </cell>
          <cell r="D99" t="str">
            <v>Public School District</v>
          </cell>
          <cell r="E99" t="str">
            <v>Superintendent</v>
          </cell>
          <cell r="F99" t="str">
            <v>Steven Lamarche</v>
          </cell>
          <cell r="G99" t="str">
            <v>68 Dudley Oxford Road</v>
          </cell>
          <cell r="H99"/>
          <cell r="I99" t="str">
            <v>Dudley</v>
          </cell>
          <cell r="J99" t="str">
            <v>MA</v>
          </cell>
          <cell r="K99" t="str">
            <v>01571</v>
          </cell>
          <cell r="L99" t="str">
            <v>Sue Mazzarella</v>
          </cell>
          <cell r="M99" t="str">
            <v>781-338-3587</v>
          </cell>
          <cell r="N99" t="str">
            <v>susan.mazzarella@mass.gov</v>
          </cell>
          <cell r="P99">
            <v>94</v>
          </cell>
          <cell r="Q99">
            <v>2519086</v>
          </cell>
          <cell r="R99">
            <v>31</v>
          </cell>
          <cell r="S99" t="str">
            <v>Yes</v>
          </cell>
          <cell r="U99">
            <v>3363</v>
          </cell>
        </row>
        <row r="100">
          <cell r="A100">
            <v>100</v>
          </cell>
          <cell r="B100" t="str">
            <v>00820000</v>
          </cell>
          <cell r="C100" t="str">
            <v>Duxbury</v>
          </cell>
          <cell r="D100" t="str">
            <v>Public School District</v>
          </cell>
          <cell r="E100" t="str">
            <v>Superintendent</v>
          </cell>
          <cell r="F100" t="str">
            <v>John Antonucci</v>
          </cell>
          <cell r="G100" t="str">
            <v>93 Chandler Street</v>
          </cell>
          <cell r="H100"/>
          <cell r="I100" t="str">
            <v>Duxbury</v>
          </cell>
          <cell r="J100" t="str">
            <v>MA</v>
          </cell>
          <cell r="K100" t="str">
            <v>02332</v>
          </cell>
          <cell r="L100" t="str">
            <v>Nancy Labrie</v>
          </cell>
          <cell r="M100" t="str">
            <v>781-338-3536</v>
          </cell>
          <cell r="N100" t="str">
            <v>nancy.h.labrie@mass.gov</v>
          </cell>
          <cell r="P100">
            <v>9</v>
          </cell>
          <cell r="Q100">
            <v>465598</v>
          </cell>
          <cell r="R100">
            <v>7</v>
          </cell>
          <cell r="S100" t="str">
            <v>Yes</v>
          </cell>
          <cell r="U100">
            <v>2773</v>
          </cell>
        </row>
        <row r="101">
          <cell r="A101">
            <v>101</v>
          </cell>
          <cell r="B101" t="str">
            <v>00830000</v>
          </cell>
          <cell r="C101" t="str">
            <v>East Bridgewater</v>
          </cell>
          <cell r="D101" t="str">
            <v>Public School District</v>
          </cell>
          <cell r="E101" t="str">
            <v>Superintendent</v>
          </cell>
          <cell r="F101" t="str">
            <v>Elizabeth Legault</v>
          </cell>
          <cell r="G101" t="str">
            <v>143 Plymouth Street</v>
          </cell>
          <cell r="H101"/>
          <cell r="I101" t="str">
            <v>East Bridgewater</v>
          </cell>
          <cell r="J101" t="str">
            <v>MA</v>
          </cell>
          <cell r="K101" t="str">
            <v>02333</v>
          </cell>
          <cell r="L101" t="str">
            <v>Russ Fleming</v>
          </cell>
          <cell r="M101" t="str">
            <v>781-338-6259</v>
          </cell>
          <cell r="N101" t="str">
            <v>russellw.fleming@mass.gov</v>
          </cell>
          <cell r="P101">
            <v>20</v>
          </cell>
          <cell r="Q101">
            <v>1297405</v>
          </cell>
          <cell r="R101">
            <v>9</v>
          </cell>
          <cell r="S101" t="str">
            <v>Yes</v>
          </cell>
          <cell r="U101">
            <v>2021</v>
          </cell>
        </row>
        <row r="102">
          <cell r="A102">
            <v>102</v>
          </cell>
          <cell r="B102" t="str">
            <v>00870000</v>
          </cell>
          <cell r="C102" t="str">
            <v>East Longmeadow</v>
          </cell>
          <cell r="D102" t="str">
            <v>Public School District</v>
          </cell>
          <cell r="E102" t="str">
            <v>Superintendent</v>
          </cell>
          <cell r="F102" t="str">
            <v>Gordon Smith</v>
          </cell>
          <cell r="G102" t="str">
            <v>180 Maple Street</v>
          </cell>
          <cell r="H102"/>
          <cell r="I102" t="str">
            <v>East Longmeadow</v>
          </cell>
          <cell r="J102" t="str">
            <v>MA</v>
          </cell>
          <cell r="K102" t="str">
            <v>01028</v>
          </cell>
          <cell r="L102" t="str">
            <v>Russ Fleming</v>
          </cell>
          <cell r="M102" t="str">
            <v>781-338-6259</v>
          </cell>
          <cell r="N102" t="str">
            <v>russellw.fleming@mass.gov</v>
          </cell>
          <cell r="P102">
            <v>51</v>
          </cell>
          <cell r="Q102">
            <v>2230447</v>
          </cell>
          <cell r="R102">
            <v>5</v>
          </cell>
          <cell r="S102" t="str">
            <v>Yes</v>
          </cell>
          <cell r="U102">
            <v>2407</v>
          </cell>
        </row>
        <row r="103">
          <cell r="A103">
            <v>103</v>
          </cell>
          <cell r="B103" t="str">
            <v>00850000</v>
          </cell>
          <cell r="C103" t="str">
            <v>Eastham</v>
          </cell>
          <cell r="D103" t="str">
            <v>Public School District</v>
          </cell>
          <cell r="E103" t="str">
            <v>Superintendent</v>
          </cell>
          <cell r="F103" t="str">
            <v>Thomas Conrad</v>
          </cell>
          <cell r="G103" t="str">
            <v>78 Eldredge Pkwy</v>
          </cell>
          <cell r="H103"/>
          <cell r="I103" t="str">
            <v>Orleans</v>
          </cell>
          <cell r="J103" t="str">
            <v>MA</v>
          </cell>
          <cell r="K103" t="str">
            <v>02653</v>
          </cell>
          <cell r="L103" t="str">
            <v>Julia Foodman</v>
          </cell>
          <cell r="M103" t="str">
            <v>781-338-3577</v>
          </cell>
          <cell r="N103" t="str">
            <v>julia.b.foodman@mass.gov</v>
          </cell>
          <cell r="P103">
            <v>5</v>
          </cell>
          <cell r="Q103">
            <v>336071</v>
          </cell>
          <cell r="R103">
            <v>1</v>
          </cell>
          <cell r="S103" t="str">
            <v>Yes</v>
          </cell>
          <cell r="U103">
            <v>170</v>
          </cell>
        </row>
        <row r="104">
          <cell r="A104">
            <v>104</v>
          </cell>
          <cell r="B104" t="str">
            <v>00860000</v>
          </cell>
          <cell r="C104" t="str">
            <v>Easthampton</v>
          </cell>
          <cell r="D104" t="str">
            <v>Public School District</v>
          </cell>
          <cell r="E104" t="str">
            <v>Superintendent</v>
          </cell>
          <cell r="F104" t="str">
            <v>Allison Leclair</v>
          </cell>
          <cell r="G104" t="str">
            <v>50 Payson Avenue</v>
          </cell>
          <cell r="H104" t="str">
            <v>Second Floor</v>
          </cell>
          <cell r="I104" t="str">
            <v>Easthampton</v>
          </cell>
          <cell r="J104" t="str">
            <v>MA</v>
          </cell>
          <cell r="K104" t="str">
            <v>01027</v>
          </cell>
          <cell r="L104" t="str">
            <v>Beth O'Connell</v>
          </cell>
          <cell r="M104" t="str">
            <v>781-338-3132</v>
          </cell>
          <cell r="N104" t="str">
            <v>elizabeth.a.o'connell@mass.gov</v>
          </cell>
          <cell r="P104">
            <v>41</v>
          </cell>
          <cell r="Q104">
            <v>1615282</v>
          </cell>
          <cell r="R104">
            <v>10</v>
          </cell>
          <cell r="S104" t="str">
            <v>Yes</v>
          </cell>
          <cell r="U104">
            <v>1409</v>
          </cell>
        </row>
        <row r="105">
          <cell r="A105">
            <v>105</v>
          </cell>
          <cell r="B105" t="str">
            <v>00880000</v>
          </cell>
          <cell r="C105" t="str">
            <v>Easton</v>
          </cell>
          <cell r="D105" t="str">
            <v>Public School District</v>
          </cell>
          <cell r="E105" t="str">
            <v>Superintendent</v>
          </cell>
          <cell r="F105" t="str">
            <v>Lisha Cabral</v>
          </cell>
          <cell r="G105" t="str">
            <v>50 Oliver Street</v>
          </cell>
          <cell r="H105"/>
          <cell r="I105" t="str">
            <v>North Easton</v>
          </cell>
          <cell r="J105" t="str">
            <v>MA</v>
          </cell>
          <cell r="K105" t="str">
            <v>02356</v>
          </cell>
          <cell r="L105" t="str">
            <v>Alex Lilley</v>
          </cell>
          <cell r="M105" t="str">
            <v>781-338-6212</v>
          </cell>
          <cell r="N105" t="str">
            <v>alex.j.lilley@mass.gov</v>
          </cell>
          <cell r="P105">
            <v>65</v>
          </cell>
          <cell r="Q105">
            <v>1081867</v>
          </cell>
          <cell r="R105">
            <v>18</v>
          </cell>
          <cell r="S105" t="str">
            <v>Yes</v>
          </cell>
          <cell r="U105">
            <v>3379</v>
          </cell>
        </row>
        <row r="106">
          <cell r="A106">
            <v>106</v>
          </cell>
          <cell r="B106" t="str">
            <v>00890000</v>
          </cell>
          <cell r="C106" t="str">
            <v>Edgartown</v>
          </cell>
          <cell r="D106" t="str">
            <v>Public School District</v>
          </cell>
          <cell r="E106" t="str">
            <v>Superintendent</v>
          </cell>
          <cell r="F106" t="str">
            <v>Matthew D'Andrea</v>
          </cell>
          <cell r="G106" t="str">
            <v>4 Pine Street</v>
          </cell>
          <cell r="H106"/>
          <cell r="I106" t="str">
            <v>Vineyard Haven</v>
          </cell>
          <cell r="J106" t="str">
            <v>MA</v>
          </cell>
          <cell r="K106" t="str">
            <v>02568</v>
          </cell>
          <cell r="L106" t="str">
            <v>Sue Mazzarella</v>
          </cell>
          <cell r="M106" t="str">
            <v>781-338-3587</v>
          </cell>
          <cell r="N106" t="str">
            <v>susan.mazzarella@mass.gov</v>
          </cell>
          <cell r="P106">
            <v>81</v>
          </cell>
          <cell r="Q106">
            <v>226901</v>
          </cell>
          <cell r="R106">
            <v>0</v>
          </cell>
          <cell r="S106" t="str">
            <v>No</v>
          </cell>
          <cell r="U106">
            <v>374</v>
          </cell>
        </row>
        <row r="107">
          <cell r="A107">
            <v>107</v>
          </cell>
          <cell r="B107" t="str">
            <v>04520000</v>
          </cell>
          <cell r="C107" t="str">
            <v>Edward M. Kennedy Academy for Health Careers (Horace Mann Charter) (District)</v>
          </cell>
          <cell r="D107" t="str">
            <v>Charter District</v>
          </cell>
          <cell r="E107" t="str">
            <v>Charter School Leader</v>
          </cell>
          <cell r="F107" t="str">
            <v>Caren Walker Gregory</v>
          </cell>
          <cell r="G107" t="str">
            <v>360 Huntington Avenue</v>
          </cell>
          <cell r="H107" t="str">
            <v>c/o 102 Cahners Hall</v>
          </cell>
          <cell r="I107" t="str">
            <v>Boston</v>
          </cell>
          <cell r="J107" t="str">
            <v>MA</v>
          </cell>
          <cell r="K107" t="str">
            <v>02115</v>
          </cell>
          <cell r="L107" t="str">
            <v>Sue Mazzarella</v>
          </cell>
          <cell r="M107" t="str">
            <v>781-338-3587</v>
          </cell>
          <cell r="N107" t="str">
            <v>susan.mazzarella@mass.gov</v>
          </cell>
          <cell r="P107">
            <v>63</v>
          </cell>
          <cell r="Q107">
            <v>2345260</v>
          </cell>
          <cell r="R107">
            <v>18</v>
          </cell>
          <cell r="S107" t="str">
            <v>Yes</v>
          </cell>
          <cell r="U107">
            <v>396</v>
          </cell>
        </row>
        <row r="108">
          <cell r="A108">
            <v>108</v>
          </cell>
          <cell r="B108" t="str">
            <v>00910000</v>
          </cell>
          <cell r="C108" t="str">
            <v>Erving</v>
          </cell>
          <cell r="D108" t="str">
            <v>Public School District</v>
          </cell>
          <cell r="E108" t="str">
            <v>Superintendent</v>
          </cell>
          <cell r="F108" t="str">
            <v>Jennifer Culkeen</v>
          </cell>
          <cell r="G108" t="str">
            <v>18 Pleasant Street</v>
          </cell>
          <cell r="H108"/>
          <cell r="I108" t="str">
            <v>Erving</v>
          </cell>
          <cell r="J108" t="str">
            <v>MA</v>
          </cell>
          <cell r="K108" t="str">
            <v>01344</v>
          </cell>
          <cell r="L108" t="str">
            <v>Nancy Labrie</v>
          </cell>
          <cell r="M108" t="str">
            <v>781-338-3536</v>
          </cell>
          <cell r="N108" t="str">
            <v>nancy.h.labrie@mass.gov</v>
          </cell>
          <cell r="P108">
            <v>2</v>
          </cell>
          <cell r="Q108">
            <v>207643</v>
          </cell>
          <cell r="R108">
            <v>2</v>
          </cell>
          <cell r="S108" t="str">
            <v>No</v>
          </cell>
          <cell r="U108">
            <v>102</v>
          </cell>
        </row>
        <row r="109">
          <cell r="A109">
            <v>109</v>
          </cell>
          <cell r="B109" t="str">
            <v>08170000</v>
          </cell>
          <cell r="C109" t="str">
            <v>Essex North Shore Agricultural and Technical School District</v>
          </cell>
          <cell r="D109" t="str">
            <v>Public School District</v>
          </cell>
          <cell r="E109" t="str">
            <v>Superintendent</v>
          </cell>
          <cell r="F109" t="str">
            <v>Heidi Riccio</v>
          </cell>
          <cell r="G109" t="str">
            <v>565 Maple Street</v>
          </cell>
          <cell r="H109" t="str">
            <v>P.O. Box 346</v>
          </cell>
          <cell r="I109" t="str">
            <v>Hathorne</v>
          </cell>
          <cell r="J109" t="str">
            <v>MA</v>
          </cell>
          <cell r="K109" t="str">
            <v>01937</v>
          </cell>
          <cell r="L109" t="str">
            <v>Alex Chiu</v>
          </cell>
          <cell r="M109" t="str">
            <v>781-338-3586</v>
          </cell>
          <cell r="N109" t="str">
            <v>alexandria.w.chiu@mass.gov</v>
          </cell>
          <cell r="P109">
            <v>2</v>
          </cell>
          <cell r="Q109">
            <v>1222361</v>
          </cell>
          <cell r="R109">
            <v>9</v>
          </cell>
          <cell r="S109" t="str">
            <v>Yes</v>
          </cell>
          <cell r="U109">
            <v>1559</v>
          </cell>
        </row>
        <row r="110">
          <cell r="A110">
            <v>110</v>
          </cell>
          <cell r="B110" t="str">
            <v>00930000</v>
          </cell>
          <cell r="C110" t="str">
            <v>Everett</v>
          </cell>
          <cell r="D110" t="str">
            <v>Public School District</v>
          </cell>
          <cell r="E110" t="str">
            <v>Superintendent</v>
          </cell>
          <cell r="F110" t="str">
            <v>Priya Tahiliani</v>
          </cell>
          <cell r="G110" t="str">
            <v>121 Vine Street</v>
          </cell>
          <cell r="H110"/>
          <cell r="I110" t="str">
            <v>Everett</v>
          </cell>
          <cell r="J110" t="str">
            <v>MA</v>
          </cell>
          <cell r="K110" t="str">
            <v>02149</v>
          </cell>
          <cell r="L110" t="str">
            <v>Ellie Rounds-Bloom</v>
          </cell>
          <cell r="M110" t="str">
            <v>781-338-3128</v>
          </cell>
          <cell r="N110" t="str">
            <v>eleanor.rounds@mass.gov</v>
          </cell>
          <cell r="P110">
            <v>1669</v>
          </cell>
          <cell r="Q110">
            <v>13453831</v>
          </cell>
          <cell r="R110">
            <v>84</v>
          </cell>
          <cell r="S110" t="str">
            <v>Yes</v>
          </cell>
          <cell r="U110">
            <v>6649</v>
          </cell>
        </row>
        <row r="111">
          <cell r="A111">
            <v>111</v>
          </cell>
          <cell r="B111" t="str">
            <v>04100000</v>
          </cell>
          <cell r="C111" t="str">
            <v>Excel Academy Charter (District)</v>
          </cell>
          <cell r="D111" t="str">
            <v>Charter District</v>
          </cell>
          <cell r="E111" t="str">
            <v>Charter School Leader</v>
          </cell>
          <cell r="F111" t="str">
            <v>Owen Stearns</v>
          </cell>
          <cell r="G111" t="str">
            <v>58 Moore Street</v>
          </cell>
          <cell r="H111"/>
          <cell r="I111" t="str">
            <v>East Boston</v>
          </cell>
          <cell r="J111" t="str">
            <v>MA</v>
          </cell>
          <cell r="K111" t="str">
            <v>02128</v>
          </cell>
          <cell r="L111" t="str">
            <v>Alex Chiu</v>
          </cell>
          <cell r="M111" t="str">
            <v>781-338-3586</v>
          </cell>
          <cell r="N111" t="str">
            <v>alexandria.w.chiu@mass.gov</v>
          </cell>
          <cell r="P111">
            <v>152</v>
          </cell>
          <cell r="Q111">
            <v>4613775</v>
          </cell>
          <cell r="R111">
            <v>6</v>
          </cell>
          <cell r="S111" t="str">
            <v>Yes</v>
          </cell>
          <cell r="U111">
            <v>1398</v>
          </cell>
        </row>
        <row r="112">
          <cell r="A112">
            <v>112</v>
          </cell>
          <cell r="B112" t="str">
            <v>00940000</v>
          </cell>
          <cell r="C112" t="str">
            <v>Fairhaven</v>
          </cell>
          <cell r="D112" t="str">
            <v>Public School District</v>
          </cell>
          <cell r="E112" t="str">
            <v>Superintendent</v>
          </cell>
          <cell r="F112" t="str">
            <v>Robert Baldwin</v>
          </cell>
          <cell r="G112" t="str">
            <v>128 Washington Street</v>
          </cell>
          <cell r="H112"/>
          <cell r="I112" t="str">
            <v>Fairhaven</v>
          </cell>
          <cell r="J112" t="str">
            <v>MA</v>
          </cell>
          <cell r="K112" t="str">
            <v>02719</v>
          </cell>
          <cell r="L112" t="str">
            <v>Alex Chiu</v>
          </cell>
          <cell r="M112" t="str">
            <v>781-338-3586</v>
          </cell>
          <cell r="N112" t="str">
            <v>alexandria.w.chiu@mass.gov</v>
          </cell>
          <cell r="P112">
            <v>33</v>
          </cell>
          <cell r="Q112">
            <v>2639374</v>
          </cell>
          <cell r="R112">
            <v>13</v>
          </cell>
          <cell r="S112" t="str">
            <v>Yes</v>
          </cell>
          <cell r="U112">
            <v>1880</v>
          </cell>
        </row>
        <row r="113">
          <cell r="A113">
            <v>113</v>
          </cell>
          <cell r="B113" t="str">
            <v>00950000</v>
          </cell>
          <cell r="C113" t="str">
            <v>Fall River</v>
          </cell>
          <cell r="D113" t="str">
            <v>Public School District</v>
          </cell>
          <cell r="E113" t="str">
            <v>Superintendent</v>
          </cell>
          <cell r="F113" t="str">
            <v>Matthew Malone</v>
          </cell>
          <cell r="G113" t="str">
            <v>417 Rock Street</v>
          </cell>
          <cell r="H113"/>
          <cell r="I113" t="str">
            <v>Fall River</v>
          </cell>
          <cell r="J113" t="str">
            <v>MA</v>
          </cell>
          <cell r="K113" t="str">
            <v>02720</v>
          </cell>
          <cell r="L113" t="str">
            <v>Sue Mazzarella</v>
          </cell>
          <cell r="M113" t="str">
            <v>781-338-3587</v>
          </cell>
          <cell r="N113" t="str">
            <v>susan.mazzarella@mass.gov</v>
          </cell>
          <cell r="P113">
            <v>1714</v>
          </cell>
          <cell r="Q113">
            <v>39152523</v>
          </cell>
          <cell r="R113">
            <v>558</v>
          </cell>
          <cell r="S113" t="str">
            <v>Yes</v>
          </cell>
          <cell r="U113">
            <v>9884</v>
          </cell>
        </row>
        <row r="114">
          <cell r="A114">
            <v>114</v>
          </cell>
          <cell r="B114" t="str">
            <v>00960000</v>
          </cell>
          <cell r="C114" t="str">
            <v>Falmouth</v>
          </cell>
          <cell r="D114" t="str">
            <v>Public School District</v>
          </cell>
          <cell r="E114" t="str">
            <v>Superintendent</v>
          </cell>
          <cell r="F114" t="str">
            <v>Lori Duerr</v>
          </cell>
          <cell r="G114" t="str">
            <v>340 Teaticket Hwy</v>
          </cell>
          <cell r="H114"/>
          <cell r="I114" t="str">
            <v>East Falmouth</v>
          </cell>
          <cell r="J114" t="str">
            <v>MA</v>
          </cell>
          <cell r="K114" t="str">
            <v>02536</v>
          </cell>
          <cell r="L114" t="str">
            <v>Beth O'Connell</v>
          </cell>
          <cell r="M114" t="str">
            <v>781-338-3132</v>
          </cell>
          <cell r="N114" t="str">
            <v>elizabeth.a.o'connell@mass.gov</v>
          </cell>
          <cell r="P114">
            <v>110</v>
          </cell>
          <cell r="Q114">
            <v>3480931</v>
          </cell>
          <cell r="R114">
            <v>14</v>
          </cell>
          <cell r="S114" t="str">
            <v>Yes</v>
          </cell>
          <cell r="U114">
            <v>2938</v>
          </cell>
        </row>
        <row r="115">
          <cell r="A115">
            <v>115</v>
          </cell>
          <cell r="B115" t="str">
            <v>06620000</v>
          </cell>
          <cell r="C115" t="str">
            <v>Farmington River Reg</v>
          </cell>
          <cell r="D115" t="str">
            <v>Public School District</v>
          </cell>
          <cell r="E115" t="str">
            <v>Superintendent</v>
          </cell>
          <cell r="F115" t="str">
            <v>Thomas Nadolny</v>
          </cell>
          <cell r="G115" t="str">
            <v>555 N Main Street</v>
          </cell>
          <cell r="H115" t="str">
            <v>PO Box 679</v>
          </cell>
          <cell r="I115" t="str">
            <v>Otis</v>
          </cell>
          <cell r="J115" t="str">
            <v>MA</v>
          </cell>
          <cell r="K115" t="str">
            <v>01253</v>
          </cell>
          <cell r="L115" t="str">
            <v>Ellie Rounds-Bloom</v>
          </cell>
          <cell r="M115" t="str">
            <v>781-338-3128</v>
          </cell>
          <cell r="N115" t="str">
            <v>eleanor.rounds@mass.gov</v>
          </cell>
          <cell r="P115">
            <v>0</v>
          </cell>
          <cell r="Q115">
            <v>233229</v>
          </cell>
          <cell r="R115">
            <v>0</v>
          </cell>
          <cell r="S115" t="str">
            <v>No</v>
          </cell>
          <cell r="U115">
            <v>92</v>
          </cell>
        </row>
        <row r="116">
          <cell r="A116">
            <v>116</v>
          </cell>
          <cell r="B116" t="str">
            <v>00970000</v>
          </cell>
          <cell r="C116" t="str">
            <v>Fitchburg</v>
          </cell>
          <cell r="D116" t="str">
            <v>Public School District</v>
          </cell>
          <cell r="E116" t="str">
            <v>Superintendent</v>
          </cell>
          <cell r="F116" t="str">
            <v>Robert Jokela</v>
          </cell>
          <cell r="G116" t="str">
            <v>376 South Street</v>
          </cell>
          <cell r="H116"/>
          <cell r="I116" t="str">
            <v>Fitchburg</v>
          </cell>
          <cell r="J116" t="str">
            <v>MA</v>
          </cell>
          <cell r="K116" t="str">
            <v>01420</v>
          </cell>
          <cell r="L116" t="str">
            <v>Russ Fleming</v>
          </cell>
          <cell r="M116" t="str">
            <v>781-338-6259</v>
          </cell>
          <cell r="N116" t="str">
            <v>russellw.fleming@mass.gov</v>
          </cell>
          <cell r="P116">
            <v>843</v>
          </cell>
          <cell r="Q116">
            <v>16664400</v>
          </cell>
          <cell r="R116">
            <v>222</v>
          </cell>
          <cell r="S116" t="str">
            <v>Yes</v>
          </cell>
          <cell r="U116">
            <v>5146</v>
          </cell>
        </row>
        <row r="117">
          <cell r="A117">
            <v>117</v>
          </cell>
          <cell r="B117" t="str">
            <v>00980000</v>
          </cell>
          <cell r="C117" t="str">
            <v>Florida</v>
          </cell>
          <cell r="D117" t="str">
            <v>Public School District</v>
          </cell>
          <cell r="E117" t="str">
            <v>Superintendent</v>
          </cell>
          <cell r="F117" t="str">
            <v>John Franzoni</v>
          </cell>
          <cell r="G117" t="str">
            <v>56 North County Rd</v>
          </cell>
          <cell r="H117"/>
          <cell r="I117" t="str">
            <v>Florida</v>
          </cell>
          <cell r="J117" t="str">
            <v>MA</v>
          </cell>
          <cell r="K117" t="str">
            <v>01247</v>
          </cell>
          <cell r="L117" t="str">
            <v>Sue Mazzarella</v>
          </cell>
          <cell r="M117" t="str">
            <v>781-338-3587</v>
          </cell>
          <cell r="N117" t="str">
            <v>susan.mazzarella@mass.gov</v>
          </cell>
          <cell r="P117">
            <v>0</v>
          </cell>
          <cell r="Q117">
            <v>177017</v>
          </cell>
          <cell r="R117">
            <v>0</v>
          </cell>
          <cell r="S117" t="str">
            <v>Yes</v>
          </cell>
          <cell r="U117">
            <v>84</v>
          </cell>
        </row>
        <row r="118">
          <cell r="A118">
            <v>118</v>
          </cell>
          <cell r="B118" t="str">
            <v>04130000</v>
          </cell>
          <cell r="C118" t="str">
            <v>Four Rivers Charter Public (District)</v>
          </cell>
          <cell r="D118" t="str">
            <v>Charter District</v>
          </cell>
          <cell r="E118" t="str">
            <v>Charter School Leader</v>
          </cell>
          <cell r="F118" t="str">
            <v>Peter Garbus</v>
          </cell>
          <cell r="G118" t="str">
            <v>248 Colrain Road</v>
          </cell>
          <cell r="H118"/>
          <cell r="I118" t="str">
            <v>Greenfield</v>
          </cell>
          <cell r="J118" t="str">
            <v>MA</v>
          </cell>
          <cell r="K118" t="str">
            <v>01301</v>
          </cell>
          <cell r="L118" t="str">
            <v>Sue Mazzarella</v>
          </cell>
          <cell r="M118" t="str">
            <v>781-338-3587</v>
          </cell>
          <cell r="N118" t="str">
            <v>susan.mazzarella@mass.gov</v>
          </cell>
          <cell r="P118">
            <v>0</v>
          </cell>
          <cell r="Q118">
            <v>254030</v>
          </cell>
          <cell r="R118">
            <v>0</v>
          </cell>
          <cell r="S118" t="str">
            <v>No</v>
          </cell>
          <cell r="U118">
            <v>216</v>
          </cell>
        </row>
        <row r="119">
          <cell r="A119">
            <v>119</v>
          </cell>
          <cell r="B119" t="str">
            <v>00990000</v>
          </cell>
          <cell r="C119" t="str">
            <v>Foxborough</v>
          </cell>
          <cell r="D119" t="str">
            <v>Public School District</v>
          </cell>
          <cell r="E119" t="str">
            <v>Superintendent</v>
          </cell>
          <cell r="F119" t="str">
            <v>Amy Berdos</v>
          </cell>
          <cell r="G119" t="str">
            <v>60 South Street</v>
          </cell>
          <cell r="H119" t="str">
            <v>C/O Igo Administration Building</v>
          </cell>
          <cell r="I119" t="str">
            <v>Foxborough</v>
          </cell>
          <cell r="J119" t="str">
            <v>MA</v>
          </cell>
          <cell r="K119" t="str">
            <v>02035</v>
          </cell>
          <cell r="L119" t="str">
            <v>Ellie Rounds-Bloom</v>
          </cell>
          <cell r="M119" t="str">
            <v>781-338-3128</v>
          </cell>
          <cell r="N119" t="str">
            <v>eleanor.rounds@mass.gov</v>
          </cell>
          <cell r="P119">
            <v>66</v>
          </cell>
          <cell r="Q119">
            <v>750188</v>
          </cell>
          <cell r="R119">
            <v>14</v>
          </cell>
          <cell r="S119" t="str">
            <v>Yes</v>
          </cell>
          <cell r="U119">
            <v>2405</v>
          </cell>
        </row>
        <row r="120">
          <cell r="A120">
            <v>120</v>
          </cell>
          <cell r="B120" t="str">
            <v>04460000</v>
          </cell>
          <cell r="C120" t="str">
            <v>Foxborough Regional Charter (District)</v>
          </cell>
          <cell r="D120" t="str">
            <v>Charter District</v>
          </cell>
          <cell r="E120" t="str">
            <v>Charter School Leader</v>
          </cell>
          <cell r="F120" t="str">
            <v>Mark Logan</v>
          </cell>
          <cell r="G120" t="str">
            <v>131 Central Street</v>
          </cell>
          <cell r="H120" t="str">
            <v>35 Commercial Street</v>
          </cell>
          <cell r="I120" t="str">
            <v>Foxborough</v>
          </cell>
          <cell r="J120" t="str">
            <v>MA</v>
          </cell>
          <cell r="K120" t="str">
            <v>02035</v>
          </cell>
          <cell r="L120" t="str">
            <v>Nancy Labrie</v>
          </cell>
          <cell r="M120" t="str">
            <v>781-338-3536</v>
          </cell>
          <cell r="N120" t="str">
            <v>nancy.h.labrie@mass.gov</v>
          </cell>
          <cell r="P120">
            <v>147</v>
          </cell>
          <cell r="Q120">
            <v>1448212</v>
          </cell>
          <cell r="R120">
            <v>13</v>
          </cell>
          <cell r="S120" t="str">
            <v>No</v>
          </cell>
          <cell r="U120">
            <v>1688</v>
          </cell>
        </row>
        <row r="121">
          <cell r="A121">
            <v>121</v>
          </cell>
          <cell r="B121" t="str">
            <v>01000000</v>
          </cell>
          <cell r="C121" t="str">
            <v>Framingham</v>
          </cell>
          <cell r="D121" t="str">
            <v>Public School District</v>
          </cell>
          <cell r="E121" t="str">
            <v>Superintendent</v>
          </cell>
          <cell r="F121" t="str">
            <v>Robert Tremblay</v>
          </cell>
          <cell r="G121" t="str">
            <v>73 Mt. Wayte Avenue</v>
          </cell>
          <cell r="H121" t="str">
            <v>Suite 5</v>
          </cell>
          <cell r="I121" t="str">
            <v>Framingham</v>
          </cell>
          <cell r="J121" t="str">
            <v>MA</v>
          </cell>
          <cell r="K121" t="str">
            <v>01702</v>
          </cell>
          <cell r="L121" t="str">
            <v>Colleen Holforty</v>
          </cell>
          <cell r="M121" t="str">
            <v>781-338-3522</v>
          </cell>
          <cell r="N121" t="str">
            <v>colleen.e.holforty@mass.gov</v>
          </cell>
          <cell r="P121">
            <v>2001</v>
          </cell>
          <cell r="Q121">
            <v>14406743</v>
          </cell>
          <cell r="R121">
            <v>574</v>
          </cell>
          <cell r="S121" t="str">
            <v>Yes</v>
          </cell>
          <cell r="U121">
            <v>8632</v>
          </cell>
        </row>
        <row r="122">
          <cell r="A122">
            <v>122</v>
          </cell>
          <cell r="B122" t="str">
            <v>04780000</v>
          </cell>
          <cell r="C122" t="str">
            <v>Francis W. Parker Charter Essential (District)</v>
          </cell>
          <cell r="D122" t="str">
            <v>Charter District</v>
          </cell>
          <cell r="E122" t="str">
            <v>Charter School Leader</v>
          </cell>
          <cell r="F122" t="str">
            <v>Todd Sumner</v>
          </cell>
          <cell r="G122" t="str">
            <v>49 Antietam Street</v>
          </cell>
          <cell r="H122"/>
          <cell r="I122" t="str">
            <v>Devens</v>
          </cell>
          <cell r="J122" t="str">
            <v>MA</v>
          </cell>
          <cell r="K122" t="str">
            <v>01434</v>
          </cell>
          <cell r="L122" t="str">
            <v>Julia Foodman</v>
          </cell>
          <cell r="M122" t="str">
            <v>781-338-3577</v>
          </cell>
          <cell r="N122" t="str">
            <v>julia.b.foodman@mass.gov</v>
          </cell>
          <cell r="Q122">
            <v>177018</v>
          </cell>
          <cell r="R122">
            <v>0</v>
          </cell>
          <cell r="U122">
            <v>393</v>
          </cell>
        </row>
        <row r="123">
          <cell r="A123">
            <v>123</v>
          </cell>
          <cell r="B123" t="str">
            <v>01010000</v>
          </cell>
          <cell r="C123" t="str">
            <v>Franklin</v>
          </cell>
          <cell r="D123" t="str">
            <v>Public School District</v>
          </cell>
          <cell r="E123" t="str">
            <v>Superintendent</v>
          </cell>
          <cell r="F123" t="str">
            <v>Sara Ahern</v>
          </cell>
          <cell r="G123" t="str">
            <v>355 East Central Street</v>
          </cell>
          <cell r="H123"/>
          <cell r="I123" t="str">
            <v>Franklin</v>
          </cell>
          <cell r="J123" t="str">
            <v>MA</v>
          </cell>
          <cell r="K123" t="str">
            <v>02038</v>
          </cell>
          <cell r="L123" t="str">
            <v>Nancy Labrie</v>
          </cell>
          <cell r="M123" t="str">
            <v>781-338-3536</v>
          </cell>
          <cell r="N123" t="str">
            <v>nancy.h.labrie@mass.gov</v>
          </cell>
          <cell r="P123">
            <v>78</v>
          </cell>
          <cell r="Q123">
            <v>1046173</v>
          </cell>
          <cell r="R123">
            <v>7</v>
          </cell>
          <cell r="S123" t="str">
            <v>Yes</v>
          </cell>
          <cell r="U123">
            <v>4783</v>
          </cell>
        </row>
        <row r="124">
          <cell r="A124">
            <v>124</v>
          </cell>
          <cell r="B124" t="str">
            <v>08180000</v>
          </cell>
          <cell r="C124" t="str">
            <v>Franklin County Regional Vocational Technical</v>
          </cell>
          <cell r="D124" t="str">
            <v>Public School District</v>
          </cell>
          <cell r="E124" t="str">
            <v>Superintendent</v>
          </cell>
          <cell r="F124" t="str">
            <v>Richard Martin</v>
          </cell>
          <cell r="G124" t="str">
            <v>82 Industrial Blvd</v>
          </cell>
          <cell r="H124"/>
          <cell r="I124" t="str">
            <v>Turners Falls</v>
          </cell>
          <cell r="J124" t="str">
            <v>MA</v>
          </cell>
          <cell r="K124" t="str">
            <v>01376</v>
          </cell>
          <cell r="L124" t="str">
            <v>Sue Mazzarella</v>
          </cell>
          <cell r="M124" t="str">
            <v>781-338-3587</v>
          </cell>
          <cell r="N124" t="str">
            <v>susan.mazzarella@mass.gov</v>
          </cell>
          <cell r="P124">
            <v>0</v>
          </cell>
          <cell r="Q124">
            <v>845824</v>
          </cell>
          <cell r="R124">
            <v>11</v>
          </cell>
          <cell r="S124" t="str">
            <v>No</v>
          </cell>
          <cell r="U124">
            <v>542</v>
          </cell>
        </row>
        <row r="125">
          <cell r="A125">
            <v>125</v>
          </cell>
          <cell r="B125" t="str">
            <v>06650000</v>
          </cell>
          <cell r="C125" t="str">
            <v>Freetown-Lakeville</v>
          </cell>
          <cell r="D125" t="str">
            <v>Public School District</v>
          </cell>
          <cell r="E125" t="str">
            <v>Superintendent</v>
          </cell>
          <cell r="F125" t="str">
            <v>Richard Medeiros</v>
          </cell>
          <cell r="G125" t="str">
            <v>98 Howland Rd</v>
          </cell>
          <cell r="H125"/>
          <cell r="I125" t="str">
            <v>Lakeville</v>
          </cell>
          <cell r="J125" t="str">
            <v>MA</v>
          </cell>
          <cell r="K125" t="str">
            <v>02347</v>
          </cell>
          <cell r="L125" t="str">
            <v>Colleen Holforty</v>
          </cell>
          <cell r="M125" t="str">
            <v>781-338-3522</v>
          </cell>
          <cell r="N125" t="str">
            <v>colleen.e.holforty@mass.gov</v>
          </cell>
          <cell r="P125">
            <v>18</v>
          </cell>
          <cell r="Q125">
            <v>2218998</v>
          </cell>
          <cell r="R125">
            <v>5</v>
          </cell>
          <cell r="S125" t="str">
            <v>Yes</v>
          </cell>
          <cell r="U125">
            <v>2701</v>
          </cell>
        </row>
        <row r="126">
          <cell r="A126">
            <v>126</v>
          </cell>
          <cell r="B126" t="str">
            <v>06700000</v>
          </cell>
          <cell r="C126" t="str">
            <v>Frontier</v>
          </cell>
          <cell r="D126" t="str">
            <v>Public School District</v>
          </cell>
          <cell r="E126" t="str">
            <v>Superintendent</v>
          </cell>
          <cell r="F126" t="str">
            <v>Darius Modestow</v>
          </cell>
          <cell r="G126" t="str">
            <v>113 North Main Street, Office C101</v>
          </cell>
          <cell r="H126"/>
          <cell r="I126" t="str">
            <v>South Deerfield</v>
          </cell>
          <cell r="J126" t="str">
            <v>MA</v>
          </cell>
          <cell r="K126" t="str">
            <v>01373</v>
          </cell>
          <cell r="L126" t="str">
            <v>Alex Lilley</v>
          </cell>
          <cell r="M126" t="str">
            <v>781-338-6212</v>
          </cell>
          <cell r="N126" t="str">
            <v>alex.j.lilley@mass.gov</v>
          </cell>
          <cell r="P126">
            <v>7</v>
          </cell>
          <cell r="Q126">
            <v>344372</v>
          </cell>
          <cell r="R126">
            <v>4</v>
          </cell>
          <cell r="S126" t="str">
            <v>Yes</v>
          </cell>
          <cell r="U126">
            <v>653</v>
          </cell>
        </row>
        <row r="127">
          <cell r="A127">
            <v>127</v>
          </cell>
          <cell r="B127" t="str">
            <v>01030000</v>
          </cell>
          <cell r="C127" t="str">
            <v>Gardner</v>
          </cell>
          <cell r="D127" t="str">
            <v>Public School District</v>
          </cell>
          <cell r="E127" t="str">
            <v>Superintendent</v>
          </cell>
          <cell r="F127" t="str">
            <v>Mark Pellegrino</v>
          </cell>
          <cell r="G127" t="str">
            <v>70 Waterford Street</v>
          </cell>
          <cell r="H127"/>
          <cell r="I127" t="str">
            <v>Gardner</v>
          </cell>
          <cell r="J127" t="str">
            <v>MA</v>
          </cell>
          <cell r="K127" t="str">
            <v>01440</v>
          </cell>
          <cell r="L127" t="str">
            <v>Russ Fleming</v>
          </cell>
          <cell r="M127" t="str">
            <v>781-338-6259</v>
          </cell>
          <cell r="N127" t="str">
            <v>russellw.fleming@mass.gov</v>
          </cell>
          <cell r="P127">
            <v>100</v>
          </cell>
          <cell r="Q127">
            <v>5966598</v>
          </cell>
          <cell r="R127">
            <v>33</v>
          </cell>
          <cell r="S127" t="str">
            <v>Yes</v>
          </cell>
          <cell r="U127">
            <v>2143</v>
          </cell>
        </row>
        <row r="128">
          <cell r="A128">
            <v>128</v>
          </cell>
          <cell r="B128" t="str">
            <v>06720000</v>
          </cell>
          <cell r="C128" t="str">
            <v>Gateway</v>
          </cell>
          <cell r="D128" t="str">
            <v>Public School District</v>
          </cell>
          <cell r="E128" t="str">
            <v>Superintendent</v>
          </cell>
          <cell r="F128" t="str">
            <v>David Hopson</v>
          </cell>
          <cell r="G128" t="str">
            <v>12 Littleville Road</v>
          </cell>
          <cell r="H128"/>
          <cell r="I128" t="str">
            <v>Huntington</v>
          </cell>
          <cell r="J128" t="str">
            <v>MA</v>
          </cell>
          <cell r="K128" t="str">
            <v>01050</v>
          </cell>
          <cell r="L128" t="str">
            <v>Russ Fleming</v>
          </cell>
          <cell r="M128" t="str">
            <v>781-338-6259</v>
          </cell>
          <cell r="N128" t="str">
            <v>russellw.fleming@mass.gov</v>
          </cell>
          <cell r="P128">
            <v>18</v>
          </cell>
          <cell r="Q128">
            <v>1264891</v>
          </cell>
          <cell r="R128">
            <v>5</v>
          </cell>
          <cell r="S128" t="str">
            <v>Yes</v>
          </cell>
          <cell r="U128">
            <v>729</v>
          </cell>
        </row>
        <row r="129">
          <cell r="A129">
            <v>129</v>
          </cell>
          <cell r="B129" t="str">
            <v>01050000</v>
          </cell>
          <cell r="C129" t="str">
            <v>Georgetown</v>
          </cell>
          <cell r="D129" t="str">
            <v>Public School District</v>
          </cell>
          <cell r="E129" t="str">
            <v>Superintendent</v>
          </cell>
          <cell r="F129" t="str">
            <v>Carol Jacobs</v>
          </cell>
          <cell r="G129" t="str">
            <v>51 North Street</v>
          </cell>
          <cell r="H129"/>
          <cell r="I129" t="str">
            <v>Georgetown</v>
          </cell>
          <cell r="J129" t="str">
            <v>MA</v>
          </cell>
          <cell r="K129" t="str">
            <v>01833</v>
          </cell>
          <cell r="L129" t="str">
            <v>Julia Foodman</v>
          </cell>
          <cell r="M129" t="str">
            <v>781-338-3577</v>
          </cell>
          <cell r="N129" t="str">
            <v>julia.b.foodman@mass.gov</v>
          </cell>
          <cell r="P129">
            <v>3</v>
          </cell>
          <cell r="Q129">
            <v>321826</v>
          </cell>
          <cell r="R129">
            <v>0</v>
          </cell>
          <cell r="S129" t="str">
            <v>Yes</v>
          </cell>
          <cell r="U129">
            <v>1219</v>
          </cell>
        </row>
        <row r="130">
          <cell r="A130">
            <v>130</v>
          </cell>
          <cell r="B130" t="str">
            <v>06740000</v>
          </cell>
          <cell r="C130" t="str">
            <v>Gill-Montague</v>
          </cell>
          <cell r="D130" t="str">
            <v>Public School District</v>
          </cell>
          <cell r="E130" t="str">
            <v>Superintendent</v>
          </cell>
          <cell r="F130" t="str">
            <v>Michael Sullivan</v>
          </cell>
          <cell r="G130" t="str">
            <v>35 Crocker Avenue</v>
          </cell>
          <cell r="H130"/>
          <cell r="I130" t="str">
            <v>Turners Falls</v>
          </cell>
          <cell r="J130" t="str">
            <v>MA</v>
          </cell>
          <cell r="K130" t="str">
            <v>01376</v>
          </cell>
          <cell r="L130" t="str">
            <v>Beth O'Connell</v>
          </cell>
          <cell r="M130" t="str">
            <v>781-338-3132</v>
          </cell>
          <cell r="N130" t="str">
            <v>elizabeth.a.o'connell@mass.gov</v>
          </cell>
          <cell r="P130">
            <v>52</v>
          </cell>
          <cell r="Q130">
            <v>1925398</v>
          </cell>
          <cell r="R130">
            <v>21</v>
          </cell>
          <cell r="S130" t="str">
            <v>Yes</v>
          </cell>
          <cell r="U130">
            <v>813</v>
          </cell>
        </row>
        <row r="131">
          <cell r="A131">
            <v>131</v>
          </cell>
          <cell r="B131" t="str">
            <v>04960000</v>
          </cell>
          <cell r="C131" t="str">
            <v>Global Learning Charter Public (District)</v>
          </cell>
          <cell r="D131" t="str">
            <v>Charter District</v>
          </cell>
          <cell r="E131" t="str">
            <v>Charter School Leader</v>
          </cell>
          <cell r="F131" t="str">
            <v>Stephen Furtado</v>
          </cell>
          <cell r="G131" t="str">
            <v>190 Ashley Boulevard</v>
          </cell>
          <cell r="H131"/>
          <cell r="I131" t="str">
            <v>New Bedford</v>
          </cell>
          <cell r="J131" t="str">
            <v>MA</v>
          </cell>
          <cell r="K131" t="str">
            <v>02746</v>
          </cell>
          <cell r="L131" t="str">
            <v>Julia Foodman</v>
          </cell>
          <cell r="M131" t="str">
            <v>781-338-3577</v>
          </cell>
          <cell r="N131" t="str">
            <v>julia.b.foodman@mass.gov</v>
          </cell>
          <cell r="P131">
            <v>52</v>
          </cell>
          <cell r="Q131">
            <v>1563958</v>
          </cell>
          <cell r="R131">
            <v>2</v>
          </cell>
          <cell r="S131" t="str">
            <v>Yes</v>
          </cell>
          <cell r="U131">
            <v>501</v>
          </cell>
        </row>
        <row r="132">
          <cell r="A132">
            <v>132</v>
          </cell>
          <cell r="B132" t="str">
            <v>01070000</v>
          </cell>
          <cell r="C132" t="str">
            <v>Gloucester</v>
          </cell>
          <cell r="D132" t="str">
            <v>Public School District</v>
          </cell>
          <cell r="E132" t="str">
            <v>Superintendent</v>
          </cell>
          <cell r="F132" t="str">
            <v>Richard Safier</v>
          </cell>
          <cell r="G132" t="str">
            <v>2 Blackburn Drive</v>
          </cell>
          <cell r="H132"/>
          <cell r="I132" t="str">
            <v>Gloucester</v>
          </cell>
          <cell r="J132" t="str">
            <v>MA</v>
          </cell>
          <cell r="K132" t="str">
            <v>01930</v>
          </cell>
          <cell r="L132" t="str">
            <v>Beth O'Connell</v>
          </cell>
          <cell r="M132" t="str">
            <v>781-338-3132</v>
          </cell>
          <cell r="N132" t="str">
            <v>elizabeth.a.o'connell@mass.gov</v>
          </cell>
          <cell r="P132">
            <v>185</v>
          </cell>
          <cell r="Q132">
            <v>4417611</v>
          </cell>
          <cell r="R132">
            <v>10</v>
          </cell>
          <cell r="S132" t="str">
            <v>Yes</v>
          </cell>
          <cell r="U132">
            <v>2716</v>
          </cell>
        </row>
        <row r="133">
          <cell r="A133">
            <v>133</v>
          </cell>
          <cell r="B133" t="str">
            <v>01090000</v>
          </cell>
          <cell r="C133" t="str">
            <v>Gosnold</v>
          </cell>
          <cell r="D133" t="str">
            <v>Public School District</v>
          </cell>
          <cell r="E133" t="str">
            <v>Superintendent</v>
          </cell>
          <cell r="F133" t="str">
            <v>Margaret Frieswyk</v>
          </cell>
          <cell r="G133" t="str">
            <v>263 Hill &amp; Plain Road</v>
          </cell>
          <cell r="I133" t="str">
            <v>East Falmouth</v>
          </cell>
          <cell r="J133" t="str">
            <v>MA</v>
          </cell>
          <cell r="K133" t="str">
            <v>02536</v>
          </cell>
          <cell r="L133" t="str">
            <v>Ellie Rounds-Bloom</v>
          </cell>
          <cell r="M133" t="str">
            <v>781-338-3128</v>
          </cell>
          <cell r="N133" t="str">
            <v>eleanor.rounds@mass.gov</v>
          </cell>
          <cell r="Q133">
            <v>170448</v>
          </cell>
          <cell r="R133">
            <v>0</v>
          </cell>
          <cell r="U133">
            <v>8</v>
          </cell>
        </row>
        <row r="134">
          <cell r="A134">
            <v>134</v>
          </cell>
          <cell r="B134" t="str">
            <v>01100000</v>
          </cell>
          <cell r="C134" t="str">
            <v>Grafton</v>
          </cell>
          <cell r="D134" t="str">
            <v>Public School District</v>
          </cell>
          <cell r="E134" t="str">
            <v>Superintendent</v>
          </cell>
          <cell r="F134" t="str">
            <v>James Cummings</v>
          </cell>
          <cell r="G134" t="str">
            <v>30 Providence Rd</v>
          </cell>
          <cell r="H134"/>
          <cell r="I134" t="str">
            <v>Grafton</v>
          </cell>
          <cell r="J134" t="str">
            <v>MA</v>
          </cell>
          <cell r="K134" t="str">
            <v>01519</v>
          </cell>
          <cell r="L134" t="str">
            <v>Alex Lilley</v>
          </cell>
          <cell r="M134" t="str">
            <v>781-338-6212</v>
          </cell>
          <cell r="N134" t="str">
            <v>alex.j.lilley@mass.gov</v>
          </cell>
          <cell r="P134">
            <v>52</v>
          </cell>
          <cell r="Q134">
            <v>592611</v>
          </cell>
          <cell r="R134">
            <v>4</v>
          </cell>
          <cell r="S134" t="str">
            <v>Yes</v>
          </cell>
          <cell r="U134">
            <v>3041</v>
          </cell>
        </row>
        <row r="135">
          <cell r="A135">
            <v>135</v>
          </cell>
          <cell r="B135" t="str">
            <v>01110000</v>
          </cell>
          <cell r="C135" t="str">
            <v>Granby</v>
          </cell>
          <cell r="D135" t="str">
            <v>Public School District</v>
          </cell>
          <cell r="E135" t="str">
            <v>Superintendent</v>
          </cell>
          <cell r="F135" t="str">
            <v>Sheryl Stanton</v>
          </cell>
          <cell r="G135" t="str">
            <v>387 East State Street</v>
          </cell>
          <cell r="H135"/>
          <cell r="I135" t="str">
            <v>Granby</v>
          </cell>
          <cell r="J135" t="str">
            <v>MA</v>
          </cell>
          <cell r="K135" t="str">
            <v>01033</v>
          </cell>
          <cell r="L135" t="str">
            <v>Ellie Rounds-Bloom</v>
          </cell>
          <cell r="M135" t="str">
            <v>781-338-3128</v>
          </cell>
          <cell r="N135" t="str">
            <v>eleanor.rounds@mass.gov</v>
          </cell>
          <cell r="P135">
            <v>31</v>
          </cell>
          <cell r="Q135">
            <v>658923</v>
          </cell>
          <cell r="R135">
            <v>2</v>
          </cell>
          <cell r="S135" t="str">
            <v>Yes</v>
          </cell>
          <cell r="U135">
            <v>689</v>
          </cell>
        </row>
        <row r="136">
          <cell r="A136">
            <v>136</v>
          </cell>
          <cell r="B136" t="str">
            <v>08210000</v>
          </cell>
          <cell r="C136" t="str">
            <v>Greater Fall River Regional Vocational Technical</v>
          </cell>
          <cell r="D136" t="str">
            <v>Public School District</v>
          </cell>
          <cell r="E136" t="str">
            <v>Superintendent</v>
          </cell>
          <cell r="F136" t="str">
            <v>Elvio Ferreira</v>
          </cell>
          <cell r="G136" t="str">
            <v>251 Stonehaven Rd</v>
          </cell>
          <cell r="H136"/>
          <cell r="I136" t="str">
            <v>Fall River</v>
          </cell>
          <cell r="J136" t="str">
            <v>MA</v>
          </cell>
          <cell r="K136" t="str">
            <v>02723</v>
          </cell>
          <cell r="L136" t="str">
            <v>Alex Chiu</v>
          </cell>
          <cell r="M136" t="str">
            <v>781-338-3586</v>
          </cell>
          <cell r="N136" t="str">
            <v>alexandria.w.chiu@mass.gov</v>
          </cell>
          <cell r="P136">
            <v>21</v>
          </cell>
          <cell r="Q136">
            <v>2930755</v>
          </cell>
          <cell r="R136">
            <v>3</v>
          </cell>
          <cell r="S136" t="str">
            <v>Yes</v>
          </cell>
          <cell r="U136">
            <v>1440</v>
          </cell>
        </row>
        <row r="137">
          <cell r="A137">
            <v>137</v>
          </cell>
          <cell r="B137" t="str">
            <v>08230000</v>
          </cell>
          <cell r="C137" t="str">
            <v>Greater Lawrence Regional Vocational Technical</v>
          </cell>
          <cell r="D137" t="str">
            <v>Public School District</v>
          </cell>
          <cell r="E137" t="str">
            <v>Superintendent</v>
          </cell>
          <cell r="F137" t="str">
            <v>John Lavoie</v>
          </cell>
          <cell r="G137" t="str">
            <v>57 River Rd</v>
          </cell>
          <cell r="H137"/>
          <cell r="I137" t="str">
            <v>Andover</v>
          </cell>
          <cell r="J137" t="str">
            <v>MA</v>
          </cell>
          <cell r="K137" t="str">
            <v>01810</v>
          </cell>
          <cell r="L137" t="str">
            <v>Ellie Rounds-Bloom</v>
          </cell>
          <cell r="M137" t="str">
            <v>781-338-3128</v>
          </cell>
          <cell r="N137" t="str">
            <v>eleanor.rounds@mass.gov</v>
          </cell>
          <cell r="P137">
            <v>202</v>
          </cell>
          <cell r="Q137">
            <v>4961627</v>
          </cell>
          <cell r="R137">
            <v>18</v>
          </cell>
          <cell r="S137" t="str">
            <v>No</v>
          </cell>
          <cell r="U137">
            <v>1626</v>
          </cell>
        </row>
        <row r="138">
          <cell r="A138">
            <v>138</v>
          </cell>
          <cell r="B138" t="str">
            <v>08280000</v>
          </cell>
          <cell r="C138" t="str">
            <v>Greater Lowell Regional Vocational Technical</v>
          </cell>
          <cell r="D138" t="str">
            <v>Public School District</v>
          </cell>
          <cell r="E138" t="str">
            <v>Superintendent</v>
          </cell>
          <cell r="F138" t="str">
            <v>Jill Davis</v>
          </cell>
          <cell r="G138" t="str">
            <v>250 Pawtucket Blvd</v>
          </cell>
          <cell r="H138"/>
          <cell r="I138" t="str">
            <v>Tyngsborough</v>
          </cell>
          <cell r="J138" t="str">
            <v>MA</v>
          </cell>
          <cell r="K138" t="str">
            <v>01879</v>
          </cell>
          <cell r="L138" t="str">
            <v>Alex Chiu</v>
          </cell>
          <cell r="M138" t="str">
            <v>781-338-3586</v>
          </cell>
          <cell r="N138" t="str">
            <v>alexandria.w.chiu@mass.gov</v>
          </cell>
          <cell r="P138">
            <v>164</v>
          </cell>
          <cell r="Q138">
            <v>5010267</v>
          </cell>
          <cell r="R138">
            <v>3</v>
          </cell>
          <cell r="S138" t="str">
            <v>Yes</v>
          </cell>
          <cell r="U138">
            <v>2258</v>
          </cell>
        </row>
        <row r="139">
          <cell r="A139">
            <v>139</v>
          </cell>
          <cell r="B139" t="str">
            <v>08250000</v>
          </cell>
          <cell r="C139" t="str">
            <v>Greater New Bedford Regional Vocational Technical</v>
          </cell>
          <cell r="D139" t="str">
            <v>Public School District</v>
          </cell>
          <cell r="E139" t="str">
            <v>Superintendent</v>
          </cell>
          <cell r="F139" t="str">
            <v>James O'Brien</v>
          </cell>
          <cell r="G139" t="str">
            <v>1121 Ashley Blvd</v>
          </cell>
          <cell r="H139"/>
          <cell r="I139" t="str">
            <v>New Bedford</v>
          </cell>
          <cell r="J139" t="str">
            <v>MA</v>
          </cell>
          <cell r="K139" t="str">
            <v>02745</v>
          </cell>
          <cell r="L139" t="str">
            <v>Colleen Holforty</v>
          </cell>
          <cell r="M139" t="str">
            <v>781-338-3522</v>
          </cell>
          <cell r="N139" t="str">
            <v>colleen.e.holforty@mass.gov</v>
          </cell>
          <cell r="P139">
            <v>71</v>
          </cell>
          <cell r="Q139">
            <v>4582660</v>
          </cell>
          <cell r="R139">
            <v>16</v>
          </cell>
          <cell r="S139" t="str">
            <v>No</v>
          </cell>
          <cell r="U139">
            <v>2083</v>
          </cell>
        </row>
        <row r="140">
          <cell r="A140">
            <v>140</v>
          </cell>
          <cell r="B140" t="str">
            <v>01140000</v>
          </cell>
          <cell r="C140" t="str">
            <v>Greenfield</v>
          </cell>
          <cell r="D140" t="str">
            <v>Public School District</v>
          </cell>
          <cell r="E140" t="str">
            <v>Superintendent</v>
          </cell>
          <cell r="F140" t="str">
            <v>Jordana Harper</v>
          </cell>
          <cell r="G140" t="str">
            <v>195 Federal Street, Suite 100</v>
          </cell>
          <cell r="H140"/>
          <cell r="I140" t="str">
            <v>Greenfield</v>
          </cell>
          <cell r="J140" t="str">
            <v>MA</v>
          </cell>
          <cell r="K140" t="str">
            <v>01301</v>
          </cell>
          <cell r="L140" t="str">
            <v>Alex Lilley</v>
          </cell>
          <cell r="M140" t="str">
            <v>781-338-6212</v>
          </cell>
          <cell r="N140" t="str">
            <v>alex.j.lilley@mass.gov</v>
          </cell>
          <cell r="P140">
            <v>99</v>
          </cell>
          <cell r="Q140">
            <v>4095336</v>
          </cell>
          <cell r="R140">
            <v>50</v>
          </cell>
          <cell r="S140" t="str">
            <v>Yes</v>
          </cell>
          <cell r="U140">
            <v>1505</v>
          </cell>
        </row>
        <row r="141">
          <cell r="A141">
            <v>141</v>
          </cell>
          <cell r="B141" t="str">
            <v>39010000</v>
          </cell>
          <cell r="C141" t="str">
            <v>Greenfield Commonwealth Virtual District</v>
          </cell>
          <cell r="D141" t="str">
            <v>Public School District</v>
          </cell>
          <cell r="E141" t="str">
            <v>Superintendent</v>
          </cell>
          <cell r="F141" t="str">
            <v>Salah Khelfaoui</v>
          </cell>
          <cell r="G141" t="str">
            <v>238 Main St.</v>
          </cell>
          <cell r="H141" t="str">
            <v>3rd Floor</v>
          </cell>
          <cell r="I141" t="str">
            <v>Greenfield</v>
          </cell>
          <cell r="J141" t="str">
            <v>MA</v>
          </cell>
          <cell r="K141" t="str">
            <v>01301</v>
          </cell>
          <cell r="L141" t="str">
            <v>Nancy Labrie</v>
          </cell>
          <cell r="M141" t="str">
            <v>781-338-3536</v>
          </cell>
          <cell r="N141" t="str">
            <v>nancy.h.labrie@mass.gov</v>
          </cell>
          <cell r="P141">
            <v>12</v>
          </cell>
          <cell r="Q141">
            <v>2204001</v>
          </cell>
          <cell r="R141">
            <v>15</v>
          </cell>
          <cell r="S141" t="str">
            <v>No</v>
          </cell>
          <cell r="U141">
            <v>1043</v>
          </cell>
        </row>
        <row r="142">
          <cell r="A142">
            <v>142</v>
          </cell>
          <cell r="B142" t="str">
            <v>06730000</v>
          </cell>
          <cell r="C142" t="str">
            <v>Groton-Dunstable</v>
          </cell>
          <cell r="D142" t="str">
            <v>Public School District</v>
          </cell>
          <cell r="E142" t="str">
            <v>Superintendent</v>
          </cell>
          <cell r="F142" t="str">
            <v>Laura Chesson</v>
          </cell>
          <cell r="G142" t="str">
            <v>344 Main Street</v>
          </cell>
          <cell r="H142"/>
          <cell r="I142" t="str">
            <v>Groton</v>
          </cell>
          <cell r="J142" t="str">
            <v>MA</v>
          </cell>
          <cell r="K142" t="str">
            <v>01450</v>
          </cell>
          <cell r="L142" t="str">
            <v>Alex Chiu</v>
          </cell>
          <cell r="M142" t="str">
            <v>781-338-3586</v>
          </cell>
          <cell r="N142" t="str">
            <v>alexandria.w.chiu@mass.gov</v>
          </cell>
          <cell r="P142">
            <v>25</v>
          </cell>
          <cell r="Q142">
            <v>344420</v>
          </cell>
          <cell r="R142">
            <v>2</v>
          </cell>
          <cell r="S142" t="str">
            <v>Yes</v>
          </cell>
          <cell r="U142">
            <v>2222</v>
          </cell>
        </row>
        <row r="143">
          <cell r="A143">
            <v>143</v>
          </cell>
          <cell r="B143" t="str">
            <v>01170000</v>
          </cell>
          <cell r="C143" t="str">
            <v>Hadley</v>
          </cell>
          <cell r="D143" t="str">
            <v>Public School District</v>
          </cell>
          <cell r="E143" t="str">
            <v>Superintendent</v>
          </cell>
          <cell r="F143" t="str">
            <v>Anne McKenzie</v>
          </cell>
          <cell r="G143" t="str">
            <v>125 Russell Street</v>
          </cell>
          <cell r="H143"/>
          <cell r="I143" t="str">
            <v>Hadley</v>
          </cell>
          <cell r="J143" t="str">
            <v>MA</v>
          </cell>
          <cell r="K143" t="str">
            <v>01035</v>
          </cell>
          <cell r="L143" t="str">
            <v>Nancy Labrie</v>
          </cell>
          <cell r="M143" t="str">
            <v>781-338-3536</v>
          </cell>
          <cell r="N143" t="str">
            <v>nancy.h.labrie@mass.gov</v>
          </cell>
          <cell r="P143">
            <v>31</v>
          </cell>
          <cell r="Q143">
            <v>436236</v>
          </cell>
          <cell r="R143">
            <v>8</v>
          </cell>
          <cell r="S143" t="str">
            <v>Yes</v>
          </cell>
          <cell r="U143">
            <v>493</v>
          </cell>
        </row>
        <row r="144">
          <cell r="A144">
            <v>144</v>
          </cell>
          <cell r="B144" t="str">
            <v>01180000</v>
          </cell>
          <cell r="C144" t="str">
            <v>Halifax</v>
          </cell>
          <cell r="D144" t="str">
            <v>Public School District</v>
          </cell>
          <cell r="E144" t="str">
            <v>Superintendent</v>
          </cell>
          <cell r="F144" t="str">
            <v>Jill Proulx</v>
          </cell>
          <cell r="G144" t="str">
            <v>250 Pembroke Street</v>
          </cell>
          <cell r="H144"/>
          <cell r="I144" t="str">
            <v>Kingston</v>
          </cell>
          <cell r="J144" t="str">
            <v>MA</v>
          </cell>
          <cell r="K144" t="str">
            <v>02364</v>
          </cell>
          <cell r="L144" t="str">
            <v>Nancy Labrie</v>
          </cell>
          <cell r="M144" t="str">
            <v>781-338-3536</v>
          </cell>
          <cell r="N144" t="str">
            <v>nancy.h.labrie@mass.gov</v>
          </cell>
          <cell r="P144">
            <v>7</v>
          </cell>
          <cell r="Q144">
            <v>225725</v>
          </cell>
          <cell r="R144">
            <v>1</v>
          </cell>
          <cell r="S144" t="str">
            <v>Yes</v>
          </cell>
          <cell r="U144">
            <v>581</v>
          </cell>
        </row>
        <row r="145">
          <cell r="A145">
            <v>145</v>
          </cell>
          <cell r="B145" t="str">
            <v>06750000</v>
          </cell>
          <cell r="C145" t="str">
            <v>Hamilton-Wenham</v>
          </cell>
          <cell r="D145" t="str">
            <v>Public School District</v>
          </cell>
          <cell r="E145" t="str">
            <v>Superintendent</v>
          </cell>
          <cell r="F145" t="str">
            <v>Julie Kukenberger</v>
          </cell>
          <cell r="G145" t="str">
            <v>5 School Street</v>
          </cell>
          <cell r="H145"/>
          <cell r="I145" t="str">
            <v>Wenham</v>
          </cell>
          <cell r="J145" t="str">
            <v>MA</v>
          </cell>
          <cell r="K145" t="str">
            <v>01984</v>
          </cell>
          <cell r="L145" t="str">
            <v>Sue Mazzarella</v>
          </cell>
          <cell r="M145" t="str">
            <v>781-338-3587</v>
          </cell>
          <cell r="N145" t="str">
            <v>susan.mazzarella@mass.gov</v>
          </cell>
          <cell r="P145">
            <v>11</v>
          </cell>
          <cell r="Q145">
            <v>651903</v>
          </cell>
          <cell r="R145">
            <v>5</v>
          </cell>
          <cell r="S145" t="str">
            <v>Yes</v>
          </cell>
          <cell r="U145">
            <v>1674</v>
          </cell>
        </row>
        <row r="146">
          <cell r="A146">
            <v>146</v>
          </cell>
          <cell r="B146" t="str">
            <v>04990000</v>
          </cell>
          <cell r="C146" t="str">
            <v>Hampden Charter School of Science East (District)</v>
          </cell>
          <cell r="D146" t="str">
            <v>Charter District</v>
          </cell>
          <cell r="E146" t="str">
            <v>Charter School Leader</v>
          </cell>
          <cell r="F146" t="str">
            <v>Tarkan Topcuoglu</v>
          </cell>
          <cell r="G146" t="str">
            <v>20 Johnson Road</v>
          </cell>
          <cell r="H146"/>
          <cell r="I146" t="str">
            <v>Chicopee</v>
          </cell>
          <cell r="J146" t="str">
            <v>MA</v>
          </cell>
          <cell r="K146" t="str">
            <v>01022</v>
          </cell>
          <cell r="L146" t="str">
            <v>Beth O'Connell</v>
          </cell>
          <cell r="M146" t="str">
            <v>781-338-3132</v>
          </cell>
          <cell r="N146" t="str">
            <v>elizabeth.a.o'connell@mass.gov</v>
          </cell>
          <cell r="P146">
            <v>17</v>
          </cell>
          <cell r="Q146">
            <v>2002833</v>
          </cell>
          <cell r="R146">
            <v>0</v>
          </cell>
          <cell r="S146" t="str">
            <v>Yes</v>
          </cell>
          <cell r="U146">
            <v>536</v>
          </cell>
        </row>
        <row r="147">
          <cell r="A147">
            <v>147</v>
          </cell>
          <cell r="B147" t="str">
            <v>35160000</v>
          </cell>
          <cell r="C147" t="str">
            <v>Hampden Charter School of Science West (District)</v>
          </cell>
          <cell r="D147" t="str">
            <v>Charter District</v>
          </cell>
          <cell r="E147" t="str">
            <v>Charter School Leader</v>
          </cell>
          <cell r="F147" t="str">
            <v>Tarkan Topcuoglu</v>
          </cell>
          <cell r="G147" t="str">
            <v>511 Main St.</v>
          </cell>
          <cell r="H147"/>
          <cell r="I147" t="str">
            <v>West Springfield</v>
          </cell>
          <cell r="J147" t="str">
            <v>MA</v>
          </cell>
          <cell r="K147" t="str">
            <v>01089</v>
          </cell>
          <cell r="L147" t="str">
            <v>Beth O'Connell</v>
          </cell>
          <cell r="M147" t="str">
            <v>781-338-3132</v>
          </cell>
          <cell r="N147" t="str">
            <v>elizabeth.a.o'connell@mass.gov</v>
          </cell>
          <cell r="P147">
            <v>26</v>
          </cell>
          <cell r="Q147">
            <v>1528821</v>
          </cell>
          <cell r="R147">
            <v>0</v>
          </cell>
          <cell r="S147" t="str">
            <v>Yes</v>
          </cell>
          <cell r="U147">
            <v>321</v>
          </cell>
        </row>
        <row r="148">
          <cell r="A148">
            <v>148</v>
          </cell>
          <cell r="B148" t="str">
            <v>06800000</v>
          </cell>
          <cell r="C148" t="str">
            <v>Hampden-Wilbraham</v>
          </cell>
          <cell r="D148" t="str">
            <v>Public School District</v>
          </cell>
          <cell r="E148" t="str">
            <v>Superintendent</v>
          </cell>
          <cell r="F148" t="str">
            <v>Albert Ganem</v>
          </cell>
          <cell r="G148" t="str">
            <v>621 Main Street</v>
          </cell>
          <cell r="H148"/>
          <cell r="I148" t="str">
            <v>Wilbraham</v>
          </cell>
          <cell r="J148" t="str">
            <v>MA</v>
          </cell>
          <cell r="K148" t="str">
            <v>01095</v>
          </cell>
          <cell r="L148" t="str">
            <v>Alex Lilley</v>
          </cell>
          <cell r="M148" t="str">
            <v>781-338-6212</v>
          </cell>
          <cell r="N148" t="str">
            <v>alex.j.lilley@mass.gov</v>
          </cell>
          <cell r="P148">
            <v>25</v>
          </cell>
          <cell r="Q148">
            <v>2263271</v>
          </cell>
          <cell r="R148">
            <v>5</v>
          </cell>
          <cell r="S148" t="str">
            <v>Yes</v>
          </cell>
          <cell r="U148">
            <v>2788</v>
          </cell>
        </row>
        <row r="149">
          <cell r="A149">
            <v>149</v>
          </cell>
          <cell r="B149" t="str">
            <v>06830000</v>
          </cell>
          <cell r="C149" t="str">
            <v>Hampshire</v>
          </cell>
          <cell r="D149" t="str">
            <v>Public School District</v>
          </cell>
          <cell r="E149" t="str">
            <v>Superintendent</v>
          </cell>
          <cell r="F149" t="str">
            <v>Aaron Osborne</v>
          </cell>
          <cell r="G149" t="str">
            <v>19 Stage Rd</v>
          </cell>
          <cell r="H149"/>
          <cell r="I149" t="str">
            <v>Westhampton</v>
          </cell>
          <cell r="J149" t="str">
            <v>MA</v>
          </cell>
          <cell r="K149" t="str">
            <v>01027</v>
          </cell>
          <cell r="L149" t="str">
            <v>Nancy Labrie</v>
          </cell>
          <cell r="M149" t="str">
            <v>781-338-3536</v>
          </cell>
          <cell r="N149" t="str">
            <v>nancy.h.labrie@mass.gov</v>
          </cell>
          <cell r="P149">
            <v>11</v>
          </cell>
          <cell r="Q149">
            <v>177017</v>
          </cell>
          <cell r="R149">
            <v>3</v>
          </cell>
          <cell r="S149" t="str">
            <v>Yes</v>
          </cell>
          <cell r="U149">
            <v>689</v>
          </cell>
        </row>
        <row r="150">
          <cell r="A150">
            <v>150</v>
          </cell>
          <cell r="B150" t="str">
            <v>01210000</v>
          </cell>
          <cell r="C150" t="str">
            <v>Hancock</v>
          </cell>
          <cell r="D150" t="str">
            <v>Public School District</v>
          </cell>
          <cell r="E150" t="str">
            <v>Superintendent</v>
          </cell>
          <cell r="F150" t="str">
            <v>Peter Dillon</v>
          </cell>
          <cell r="G150" t="str">
            <v>1831 STATE ROAD</v>
          </cell>
          <cell r="H150"/>
          <cell r="I150" t="str">
            <v>RICHMOND</v>
          </cell>
          <cell r="J150" t="str">
            <v>MA</v>
          </cell>
          <cell r="K150" t="str">
            <v>01254</v>
          </cell>
          <cell r="L150" t="str">
            <v>Julia Foodman</v>
          </cell>
          <cell r="M150" t="str">
            <v>781-338-3577</v>
          </cell>
          <cell r="N150" t="str">
            <v>julia.b.foodman@mass.gov</v>
          </cell>
          <cell r="Q150">
            <v>170448</v>
          </cell>
          <cell r="R150">
            <v>0</v>
          </cell>
          <cell r="U150">
            <v>47</v>
          </cell>
        </row>
        <row r="151">
          <cell r="A151">
            <v>151</v>
          </cell>
          <cell r="B151" t="str">
            <v>01220000</v>
          </cell>
          <cell r="C151" t="str">
            <v>Hanover</v>
          </cell>
          <cell r="D151" t="str">
            <v>Public School District</v>
          </cell>
          <cell r="E151" t="str">
            <v>Superintendent</v>
          </cell>
          <cell r="F151" t="str">
            <v>Matthew Ferron</v>
          </cell>
          <cell r="G151" t="str">
            <v>188 Broadway Street</v>
          </cell>
          <cell r="H151"/>
          <cell r="I151" t="str">
            <v>Hanover</v>
          </cell>
          <cell r="J151" t="str">
            <v>MA</v>
          </cell>
          <cell r="K151" t="str">
            <v>02339</v>
          </cell>
          <cell r="L151" t="str">
            <v>Beth O'Connell</v>
          </cell>
          <cell r="M151" t="str">
            <v>781-338-3132</v>
          </cell>
          <cell r="N151" t="str">
            <v>elizabeth.a.o'connell@mass.gov</v>
          </cell>
          <cell r="P151">
            <v>24</v>
          </cell>
          <cell r="Q151">
            <v>425129</v>
          </cell>
          <cell r="R151">
            <v>0</v>
          </cell>
          <cell r="S151" t="str">
            <v>Yes</v>
          </cell>
          <cell r="U151">
            <v>2580</v>
          </cell>
        </row>
        <row r="152">
          <cell r="A152">
            <v>152</v>
          </cell>
          <cell r="B152" t="str">
            <v>01250000</v>
          </cell>
          <cell r="C152" t="str">
            <v>Harvard</v>
          </cell>
          <cell r="D152" t="str">
            <v>Public School District</v>
          </cell>
          <cell r="E152" t="str">
            <v>Superintendent</v>
          </cell>
          <cell r="F152" t="str">
            <v>Linda Dwight</v>
          </cell>
          <cell r="G152" t="str">
            <v>39 Massachusetts Avenue</v>
          </cell>
          <cell r="H152"/>
          <cell r="I152" t="str">
            <v>Harvard</v>
          </cell>
          <cell r="J152" t="str">
            <v>MA</v>
          </cell>
          <cell r="K152" t="str">
            <v>01451</v>
          </cell>
          <cell r="L152" t="str">
            <v>Sue Mazzarella</v>
          </cell>
          <cell r="M152" t="str">
            <v>781-338-3587</v>
          </cell>
          <cell r="N152" t="str">
            <v>susan.mazzarella@mass.gov</v>
          </cell>
          <cell r="P152">
            <v>17</v>
          </cell>
          <cell r="Q152">
            <v>488342</v>
          </cell>
          <cell r="R152">
            <v>26</v>
          </cell>
          <cell r="S152" t="str">
            <v>Yes</v>
          </cell>
          <cell r="U152">
            <v>1003</v>
          </cell>
        </row>
        <row r="153">
          <cell r="A153">
            <v>153</v>
          </cell>
          <cell r="B153" t="str">
            <v>01270000</v>
          </cell>
          <cell r="C153" t="str">
            <v>Hatfield</v>
          </cell>
          <cell r="D153" t="str">
            <v>Public School District</v>
          </cell>
          <cell r="E153" t="str">
            <v>Superintendent</v>
          </cell>
          <cell r="F153" t="str">
            <v>John Robert</v>
          </cell>
          <cell r="G153" t="str">
            <v>34 School Street</v>
          </cell>
          <cell r="H153"/>
          <cell r="I153" t="str">
            <v>Hatfield</v>
          </cell>
          <cell r="J153" t="str">
            <v>MA</v>
          </cell>
          <cell r="K153" t="str">
            <v>01038</v>
          </cell>
          <cell r="L153" t="str">
            <v>Alex Lilley</v>
          </cell>
          <cell r="M153" t="str">
            <v>781-338-6212</v>
          </cell>
          <cell r="N153" t="str">
            <v>alex.j.lilley@mass.gov</v>
          </cell>
          <cell r="P153">
            <v>0</v>
          </cell>
          <cell r="Q153">
            <v>226990</v>
          </cell>
          <cell r="R153">
            <v>0</v>
          </cell>
          <cell r="S153" t="str">
            <v>Yes</v>
          </cell>
          <cell r="U153">
            <v>385</v>
          </cell>
        </row>
        <row r="154">
          <cell r="A154">
            <v>154</v>
          </cell>
          <cell r="B154" t="str">
            <v>01280000</v>
          </cell>
          <cell r="C154" t="str">
            <v>Haverhill</v>
          </cell>
          <cell r="D154" t="str">
            <v>Public School District</v>
          </cell>
          <cell r="E154" t="str">
            <v>Superintendent</v>
          </cell>
          <cell r="F154" t="str">
            <v>Margaret Marotta</v>
          </cell>
          <cell r="G154" t="str">
            <v>4 Summer Street</v>
          </cell>
          <cell r="H154"/>
          <cell r="I154" t="str">
            <v>Haverhill</v>
          </cell>
          <cell r="J154" t="str">
            <v>MA</v>
          </cell>
          <cell r="K154" t="str">
            <v>01830</v>
          </cell>
          <cell r="L154" t="str">
            <v>Ellie Rounds-Bloom</v>
          </cell>
          <cell r="M154" t="str">
            <v>781-338-3128</v>
          </cell>
          <cell r="N154" t="str">
            <v>eleanor.rounds@mass.gov</v>
          </cell>
          <cell r="P154">
            <v>771</v>
          </cell>
          <cell r="Q154">
            <v>17167041</v>
          </cell>
          <cell r="R154">
            <v>294</v>
          </cell>
          <cell r="S154" t="str">
            <v>Yes</v>
          </cell>
          <cell r="U154">
            <v>7663</v>
          </cell>
        </row>
        <row r="155">
          <cell r="A155">
            <v>155</v>
          </cell>
          <cell r="B155" t="str">
            <v>06850000</v>
          </cell>
          <cell r="C155" t="str">
            <v>Hawlemont</v>
          </cell>
          <cell r="D155" t="str">
            <v>Public School District</v>
          </cell>
          <cell r="E155" t="str">
            <v>Superintendent</v>
          </cell>
          <cell r="F155" t="str">
            <v>Patricia Bell</v>
          </cell>
          <cell r="G155" t="str">
            <v>24 Ashfield Rd</v>
          </cell>
          <cell r="H155"/>
          <cell r="I155" t="str">
            <v>Shelburne Falls</v>
          </cell>
          <cell r="J155" t="str">
            <v>MA</v>
          </cell>
          <cell r="K155" t="str">
            <v>01370</v>
          </cell>
          <cell r="L155" t="str">
            <v>Alex Lilley</v>
          </cell>
          <cell r="M155" t="str">
            <v>781-338-6212</v>
          </cell>
          <cell r="N155" t="str">
            <v>alex.j.lilley@mass.gov</v>
          </cell>
          <cell r="P155">
            <v>0</v>
          </cell>
          <cell r="Q155">
            <v>238007</v>
          </cell>
          <cell r="R155">
            <v>0</v>
          </cell>
          <cell r="S155" t="str">
            <v>No</v>
          </cell>
          <cell r="U155">
            <v>105</v>
          </cell>
        </row>
        <row r="156">
          <cell r="A156">
            <v>156</v>
          </cell>
          <cell r="B156" t="str">
            <v>04190000</v>
          </cell>
          <cell r="C156" t="str">
            <v>Helen Y. Davis Leadership Academy Charter Public (District)</v>
          </cell>
          <cell r="D156" t="str">
            <v>Charter District</v>
          </cell>
          <cell r="E156" t="str">
            <v>Charter School Leader</v>
          </cell>
          <cell r="F156" t="str">
            <v>Chris Coblyn</v>
          </cell>
          <cell r="G156" t="str">
            <v>23 Leonard Street</v>
          </cell>
          <cell r="H156"/>
          <cell r="I156" t="str">
            <v>Boston</v>
          </cell>
          <cell r="J156" t="str">
            <v>MA</v>
          </cell>
          <cell r="K156" t="str">
            <v>02122</v>
          </cell>
          <cell r="L156" t="str">
            <v>Alex Lilley</v>
          </cell>
          <cell r="M156" t="str">
            <v>781-338-6212</v>
          </cell>
          <cell r="N156" t="str">
            <v>alex.j.lilley@mass.gov</v>
          </cell>
          <cell r="P156">
            <v>16</v>
          </cell>
          <cell r="Q156">
            <v>1630351</v>
          </cell>
          <cell r="R156">
            <v>5</v>
          </cell>
          <cell r="S156" t="str">
            <v>Yes</v>
          </cell>
          <cell r="U156">
            <v>187</v>
          </cell>
        </row>
        <row r="157">
          <cell r="A157">
            <v>157</v>
          </cell>
          <cell r="B157" t="str">
            <v>04550000</v>
          </cell>
          <cell r="C157" t="str">
            <v>Hill View Montessori Charter Public (District)</v>
          </cell>
          <cell r="D157" t="str">
            <v>Charter District</v>
          </cell>
          <cell r="E157" t="str">
            <v>Charter School Leader</v>
          </cell>
          <cell r="F157" t="str">
            <v>Phil Arnold</v>
          </cell>
          <cell r="G157" t="str">
            <v>75 Foundation Ave</v>
          </cell>
          <cell r="H157" t="str">
            <v>Ward Hill Business Park</v>
          </cell>
          <cell r="I157" t="str">
            <v>Haverhill</v>
          </cell>
          <cell r="J157" t="str">
            <v>MA</v>
          </cell>
          <cell r="K157" t="str">
            <v>01835</v>
          </cell>
          <cell r="L157" t="str">
            <v>Ellie Rounds-Bloom</v>
          </cell>
          <cell r="M157" t="str">
            <v>781-338-3128</v>
          </cell>
          <cell r="N157" t="str">
            <v>eleanor.rounds@mass.gov</v>
          </cell>
          <cell r="P157">
            <v>33</v>
          </cell>
          <cell r="Q157">
            <v>263839</v>
          </cell>
          <cell r="R157">
            <v>0</v>
          </cell>
          <cell r="S157" t="str">
            <v>Yes</v>
          </cell>
          <cell r="U157">
            <v>305</v>
          </cell>
        </row>
        <row r="158">
          <cell r="A158">
            <v>158</v>
          </cell>
          <cell r="B158" t="str">
            <v>04500000</v>
          </cell>
          <cell r="C158" t="str">
            <v>Hilltown Cooperative Charter Public (District)</v>
          </cell>
          <cell r="D158" t="str">
            <v>Charter District</v>
          </cell>
          <cell r="E158" t="str">
            <v>Charter School Leader</v>
          </cell>
          <cell r="F158" t="str">
            <v>Daniel Klatz</v>
          </cell>
          <cell r="G158" t="str">
            <v>1 Industrial Parkway</v>
          </cell>
          <cell r="H158"/>
          <cell r="I158" t="str">
            <v>Easthampton</v>
          </cell>
          <cell r="J158" t="str">
            <v>MA</v>
          </cell>
          <cell r="K158" t="str">
            <v>01039</v>
          </cell>
          <cell r="L158" t="str">
            <v>Beth O'Connell</v>
          </cell>
          <cell r="M158" t="str">
            <v>781-338-3132</v>
          </cell>
          <cell r="N158" t="str">
            <v>elizabeth.a.o'connell@mass.gov</v>
          </cell>
          <cell r="P158">
            <v>0</v>
          </cell>
          <cell r="Q158">
            <v>177017</v>
          </cell>
          <cell r="R158">
            <v>0</v>
          </cell>
          <cell r="S158" t="str">
            <v>No</v>
          </cell>
          <cell r="U158">
            <v>218</v>
          </cell>
        </row>
        <row r="159">
          <cell r="A159">
            <v>159</v>
          </cell>
          <cell r="B159" t="str">
            <v>01310000</v>
          </cell>
          <cell r="C159" t="str">
            <v>Hingham</v>
          </cell>
          <cell r="D159" t="str">
            <v>Public School District</v>
          </cell>
          <cell r="E159" t="str">
            <v>Superintendent</v>
          </cell>
          <cell r="F159" t="str">
            <v>Paul Austin</v>
          </cell>
          <cell r="G159" t="str">
            <v>220 Central Street</v>
          </cell>
          <cell r="H159"/>
          <cell r="I159" t="str">
            <v>Hingham</v>
          </cell>
          <cell r="J159" t="str">
            <v>MA</v>
          </cell>
          <cell r="K159" t="str">
            <v>02043</v>
          </cell>
          <cell r="L159" t="str">
            <v>Ellie Rounds-Bloom</v>
          </cell>
          <cell r="M159" t="str">
            <v>781-338-3128</v>
          </cell>
          <cell r="N159" t="str">
            <v>eleanor.rounds@mass.gov</v>
          </cell>
          <cell r="P159">
            <v>15</v>
          </cell>
          <cell r="Q159">
            <v>944059</v>
          </cell>
          <cell r="R159">
            <v>4</v>
          </cell>
          <cell r="S159" t="str">
            <v>Yes</v>
          </cell>
          <cell r="U159">
            <v>3872</v>
          </cell>
        </row>
        <row r="160">
          <cell r="A160">
            <v>160</v>
          </cell>
          <cell r="B160" t="str">
            <v>01330000</v>
          </cell>
          <cell r="C160" t="str">
            <v>Holbrook</v>
          </cell>
          <cell r="D160" t="str">
            <v>Public School District</v>
          </cell>
          <cell r="E160" t="str">
            <v>Superintendent</v>
          </cell>
          <cell r="F160" t="str">
            <v>Julie Hamilton</v>
          </cell>
          <cell r="G160" t="str">
            <v>245 So. Franklin Street</v>
          </cell>
          <cell r="H160"/>
          <cell r="I160" t="str">
            <v>Holbrook</v>
          </cell>
          <cell r="J160" t="str">
            <v>MA</v>
          </cell>
          <cell r="K160" t="str">
            <v>02343</v>
          </cell>
          <cell r="L160" t="str">
            <v>Nancy Labrie</v>
          </cell>
          <cell r="M160" t="str">
            <v>781-338-3536</v>
          </cell>
          <cell r="N160" t="str">
            <v>nancy.h.labrie@mass.gov</v>
          </cell>
          <cell r="P160">
            <v>95</v>
          </cell>
          <cell r="Q160">
            <v>1604903</v>
          </cell>
          <cell r="R160">
            <v>10</v>
          </cell>
          <cell r="S160" t="str">
            <v>Yes</v>
          </cell>
          <cell r="U160">
            <v>1236</v>
          </cell>
        </row>
        <row r="161">
          <cell r="A161">
            <v>161</v>
          </cell>
          <cell r="B161" t="str">
            <v>01350000</v>
          </cell>
          <cell r="C161" t="str">
            <v>Holland</v>
          </cell>
          <cell r="D161" t="str">
            <v>Public School District</v>
          </cell>
          <cell r="E161" t="str">
            <v>Superintendent</v>
          </cell>
          <cell r="F161" t="str">
            <v>Erin Nosek</v>
          </cell>
          <cell r="G161" t="str">
            <v>320 Brookfield Rd</v>
          </cell>
          <cell r="H161"/>
          <cell r="I161" t="str">
            <v>Fiskdale</v>
          </cell>
          <cell r="J161" t="str">
            <v>MA</v>
          </cell>
          <cell r="K161" t="str">
            <v>01518</v>
          </cell>
          <cell r="L161" t="str">
            <v>Russ Fleming</v>
          </cell>
          <cell r="M161" t="str">
            <v>781-338-6259</v>
          </cell>
          <cell r="N161" t="str">
            <v>russellw.fleming@mass.gov</v>
          </cell>
          <cell r="P161">
            <v>0</v>
          </cell>
          <cell r="Q161">
            <v>230065</v>
          </cell>
          <cell r="R161">
            <v>4</v>
          </cell>
          <cell r="S161" t="str">
            <v>Yes</v>
          </cell>
          <cell r="U161">
            <v>190</v>
          </cell>
        </row>
        <row r="162">
          <cell r="A162">
            <v>162</v>
          </cell>
          <cell r="B162" t="str">
            <v>01360000</v>
          </cell>
          <cell r="C162" t="str">
            <v>Holliston</v>
          </cell>
          <cell r="D162" t="str">
            <v>Public School District</v>
          </cell>
          <cell r="E162" t="str">
            <v>Superintendent</v>
          </cell>
          <cell r="F162" t="str">
            <v>Bradford Jackson</v>
          </cell>
          <cell r="G162" t="str">
            <v>370 Hollis Street</v>
          </cell>
          <cell r="H162"/>
          <cell r="I162" t="str">
            <v>Holliston</v>
          </cell>
          <cell r="J162" t="str">
            <v>MA</v>
          </cell>
          <cell r="K162" t="str">
            <v>01746</v>
          </cell>
          <cell r="L162" t="str">
            <v>Julia Foodman</v>
          </cell>
          <cell r="M162" t="str">
            <v>781-338-3577</v>
          </cell>
          <cell r="N162" t="str">
            <v>julia.b.foodman@mass.gov</v>
          </cell>
          <cell r="P162">
            <v>67</v>
          </cell>
          <cell r="Q162">
            <v>437615</v>
          </cell>
          <cell r="R162">
            <v>1</v>
          </cell>
          <cell r="S162" t="str">
            <v>No</v>
          </cell>
          <cell r="U162">
            <v>2716</v>
          </cell>
        </row>
        <row r="163">
          <cell r="A163">
            <v>163</v>
          </cell>
          <cell r="B163" t="str">
            <v>01370000</v>
          </cell>
          <cell r="C163" t="str">
            <v>Holyoke</v>
          </cell>
          <cell r="D163" t="str">
            <v>Public School District</v>
          </cell>
          <cell r="E163" t="str">
            <v>Superintendent</v>
          </cell>
          <cell r="F163" t="str">
            <v>Stephen Zrike</v>
          </cell>
          <cell r="G163" t="str">
            <v>57 Suffolk Street</v>
          </cell>
          <cell r="H163"/>
          <cell r="I163" t="str">
            <v>Holyoke</v>
          </cell>
          <cell r="J163" t="str">
            <v>MA</v>
          </cell>
          <cell r="K163" t="str">
            <v>01040</v>
          </cell>
          <cell r="L163" t="str">
            <v>Alex Lilley</v>
          </cell>
          <cell r="M163" t="str">
            <v>781-338-6212</v>
          </cell>
          <cell r="N163" t="str">
            <v>alex.j.lilley@mass.gov</v>
          </cell>
          <cell r="P163">
            <v>1161</v>
          </cell>
          <cell r="Q163">
            <v>37135160</v>
          </cell>
          <cell r="R163">
            <v>520</v>
          </cell>
          <cell r="S163" t="str">
            <v>Yes</v>
          </cell>
          <cell r="U163">
            <v>5037</v>
          </cell>
        </row>
        <row r="164">
          <cell r="A164">
            <v>164</v>
          </cell>
          <cell r="B164" t="str">
            <v>04530000</v>
          </cell>
          <cell r="C164" t="str">
            <v>Holyoke Community Charter (District)</v>
          </cell>
          <cell r="D164" t="str">
            <v>Charter District</v>
          </cell>
          <cell r="E164" t="str">
            <v>Charter School Leader</v>
          </cell>
          <cell r="F164" t="str">
            <v>Sonia Pope</v>
          </cell>
          <cell r="G164" t="str">
            <v>2200 Northampton Street</v>
          </cell>
          <cell r="H164"/>
          <cell r="I164" t="str">
            <v>Holyoke</v>
          </cell>
          <cell r="J164" t="str">
            <v>MA</v>
          </cell>
          <cell r="K164" t="str">
            <v>01040</v>
          </cell>
          <cell r="L164" t="str">
            <v>Alex Lilley</v>
          </cell>
          <cell r="M164" t="str">
            <v>781-338-6212</v>
          </cell>
          <cell r="N164" t="str">
            <v>alex.j.lilley@mass.gov</v>
          </cell>
          <cell r="P164">
            <v>107</v>
          </cell>
          <cell r="Q164">
            <v>4574239</v>
          </cell>
          <cell r="R164">
            <v>6</v>
          </cell>
          <cell r="S164" t="str">
            <v>No</v>
          </cell>
          <cell r="U164">
            <v>701</v>
          </cell>
        </row>
        <row r="165">
          <cell r="A165">
            <v>165</v>
          </cell>
          <cell r="B165" t="str">
            <v>06030000</v>
          </cell>
          <cell r="C165" t="str">
            <v>Hoosac Valley Regional</v>
          </cell>
          <cell r="D165" t="str">
            <v>Public School District</v>
          </cell>
          <cell r="E165" t="str">
            <v>Superintendent</v>
          </cell>
          <cell r="F165" t="str">
            <v>Aaron Dean</v>
          </cell>
          <cell r="G165" t="str">
            <v>191 Church St</v>
          </cell>
          <cell r="I165" t="str">
            <v>Cheshire</v>
          </cell>
          <cell r="J165" t="str">
            <v>MA</v>
          </cell>
          <cell r="K165" t="str">
            <v>01225</v>
          </cell>
          <cell r="L165" t="str">
            <v>Alex Lilley</v>
          </cell>
          <cell r="M165" t="str">
            <v>781-338-6212</v>
          </cell>
          <cell r="N165" t="str">
            <v>alex.j.lilley@mass.gov</v>
          </cell>
          <cell r="P165">
            <v>8</v>
          </cell>
          <cell r="Q165">
            <v>2267932</v>
          </cell>
          <cell r="R165">
            <v>15</v>
          </cell>
          <cell r="S165" t="str">
            <v>Yes</v>
          </cell>
          <cell r="U165">
            <v>978</v>
          </cell>
        </row>
        <row r="166">
          <cell r="A166">
            <v>166</v>
          </cell>
          <cell r="B166" t="str">
            <v>01380000</v>
          </cell>
          <cell r="C166" t="str">
            <v>Hopedale</v>
          </cell>
          <cell r="D166" t="str">
            <v>Public School District</v>
          </cell>
          <cell r="E166" t="str">
            <v>Superintendent</v>
          </cell>
          <cell r="F166" t="str">
            <v>Karen Crebase</v>
          </cell>
          <cell r="G166" t="str">
            <v>25 Adin Street</v>
          </cell>
          <cell r="H166"/>
          <cell r="I166" t="str">
            <v>Hopedale</v>
          </cell>
          <cell r="J166" t="str">
            <v>MA</v>
          </cell>
          <cell r="K166" t="str">
            <v>01747</v>
          </cell>
          <cell r="L166" t="str">
            <v>Sue Mazzarella</v>
          </cell>
          <cell r="M166" t="str">
            <v>781-338-3587</v>
          </cell>
          <cell r="N166" t="str">
            <v>susan.mazzarella@mass.gov</v>
          </cell>
          <cell r="P166">
            <v>20</v>
          </cell>
          <cell r="Q166">
            <v>581261</v>
          </cell>
          <cell r="R166">
            <v>1</v>
          </cell>
          <cell r="S166" t="str">
            <v>No</v>
          </cell>
          <cell r="U166">
            <v>1034</v>
          </cell>
        </row>
        <row r="167">
          <cell r="A167">
            <v>167</v>
          </cell>
          <cell r="B167" t="str">
            <v>01390000</v>
          </cell>
          <cell r="C167" t="str">
            <v>Hopkinton</v>
          </cell>
          <cell r="D167" t="str">
            <v>Public School District</v>
          </cell>
          <cell r="E167" t="str">
            <v>Superintendent</v>
          </cell>
          <cell r="F167" t="str">
            <v>Carol Cavanaugh</v>
          </cell>
          <cell r="G167" t="str">
            <v>89 Hayden Rowe Street</v>
          </cell>
          <cell r="H167"/>
          <cell r="I167" t="str">
            <v>Hopkinton</v>
          </cell>
          <cell r="J167" t="str">
            <v>MA</v>
          </cell>
          <cell r="K167" t="str">
            <v>01748</v>
          </cell>
          <cell r="L167" t="str">
            <v>Alex Lilley</v>
          </cell>
          <cell r="M167" t="str">
            <v>781-338-6212</v>
          </cell>
          <cell r="N167" t="str">
            <v>alex.j.lilley@mass.gov</v>
          </cell>
          <cell r="P167">
            <v>193</v>
          </cell>
          <cell r="Q167">
            <v>452471</v>
          </cell>
          <cell r="R167">
            <v>12</v>
          </cell>
          <cell r="S167" t="str">
            <v>Yes</v>
          </cell>
          <cell r="U167">
            <v>3883</v>
          </cell>
        </row>
        <row r="168">
          <cell r="A168">
            <v>168</v>
          </cell>
          <cell r="B168" t="str">
            <v>01410000</v>
          </cell>
          <cell r="C168" t="str">
            <v>Hudson</v>
          </cell>
          <cell r="D168" t="str">
            <v>Public School District</v>
          </cell>
          <cell r="E168" t="str">
            <v>Superintendent</v>
          </cell>
          <cell r="F168" t="str">
            <v>Marco Rodrigues</v>
          </cell>
          <cell r="G168" t="str">
            <v>155 Apsley Street</v>
          </cell>
          <cell r="H168"/>
          <cell r="I168" t="str">
            <v>Hudson</v>
          </cell>
          <cell r="J168" t="str">
            <v>MA</v>
          </cell>
          <cell r="K168" t="str">
            <v>01749</v>
          </cell>
          <cell r="L168" t="str">
            <v>Ellie Rounds-Bloom</v>
          </cell>
          <cell r="M168" t="str">
            <v>781-338-3128</v>
          </cell>
          <cell r="N168" t="str">
            <v>eleanor.rounds@mass.gov</v>
          </cell>
          <cell r="P168">
            <v>242</v>
          </cell>
          <cell r="Q168">
            <v>2265039</v>
          </cell>
          <cell r="R168">
            <v>23</v>
          </cell>
          <cell r="S168" t="str">
            <v>Yes</v>
          </cell>
          <cell r="U168">
            <v>2392</v>
          </cell>
        </row>
        <row r="169">
          <cell r="A169">
            <v>169</v>
          </cell>
          <cell r="B169" t="str">
            <v>01420000</v>
          </cell>
          <cell r="C169" t="str">
            <v>Hull</v>
          </cell>
          <cell r="D169" t="str">
            <v>Public School District</v>
          </cell>
          <cell r="E169" t="str">
            <v>Superintendent</v>
          </cell>
          <cell r="F169" t="str">
            <v>Michael Devine</v>
          </cell>
          <cell r="G169" t="str">
            <v>18 Harborview Road</v>
          </cell>
          <cell r="H169"/>
          <cell r="I169" t="str">
            <v>Hull</v>
          </cell>
          <cell r="J169" t="str">
            <v>MA</v>
          </cell>
          <cell r="K169" t="str">
            <v>02045</v>
          </cell>
          <cell r="L169" t="str">
            <v>Alex Chiu</v>
          </cell>
          <cell r="M169" t="str">
            <v>781-338-3586</v>
          </cell>
          <cell r="N169" t="str">
            <v>alexandria.w.chiu@mass.gov</v>
          </cell>
          <cell r="P169">
            <v>3</v>
          </cell>
          <cell r="Q169">
            <v>962051</v>
          </cell>
          <cell r="R169">
            <v>3</v>
          </cell>
          <cell r="S169" t="str">
            <v>Yes</v>
          </cell>
          <cell r="U169">
            <v>773</v>
          </cell>
        </row>
        <row r="170">
          <cell r="A170">
            <v>170</v>
          </cell>
          <cell r="B170" t="str">
            <v>04350000</v>
          </cell>
          <cell r="C170" t="str">
            <v>Innovation Academy Charter (District)</v>
          </cell>
          <cell r="D170" t="str">
            <v>Charter District</v>
          </cell>
          <cell r="E170" t="str">
            <v>Charter School Leader</v>
          </cell>
          <cell r="F170" t="str">
            <v>Gregory Orpen</v>
          </cell>
          <cell r="G170" t="str">
            <v>72 Tyng Road</v>
          </cell>
          <cell r="H170"/>
          <cell r="I170" t="str">
            <v>Tyngsborough</v>
          </cell>
          <cell r="J170" t="str">
            <v>MA</v>
          </cell>
          <cell r="K170" t="str">
            <v>01879</v>
          </cell>
          <cell r="L170" t="str">
            <v>Colleen Holforty</v>
          </cell>
          <cell r="M170" t="str">
            <v>781-338-3522</v>
          </cell>
          <cell r="N170" t="str">
            <v>colleen.e.holforty@mass.gov</v>
          </cell>
          <cell r="P170">
            <v>14</v>
          </cell>
          <cell r="Q170">
            <v>467766</v>
          </cell>
          <cell r="R170">
            <v>0</v>
          </cell>
          <cell r="S170" t="str">
            <v>No</v>
          </cell>
          <cell r="U170">
            <v>783</v>
          </cell>
        </row>
        <row r="171">
          <cell r="A171">
            <v>171</v>
          </cell>
          <cell r="B171" t="str">
            <v>01440000</v>
          </cell>
          <cell r="C171" t="str">
            <v>Ipswich</v>
          </cell>
          <cell r="D171" t="str">
            <v>Public School District</v>
          </cell>
          <cell r="E171" t="str">
            <v>Superintendent</v>
          </cell>
          <cell r="F171" t="str">
            <v>Brian Blake</v>
          </cell>
          <cell r="G171" t="str">
            <v>1 Lord Square</v>
          </cell>
          <cell r="H171"/>
          <cell r="I171" t="str">
            <v>Ipswich</v>
          </cell>
          <cell r="J171" t="str">
            <v>MA</v>
          </cell>
          <cell r="K171" t="str">
            <v>01938</v>
          </cell>
          <cell r="L171" t="str">
            <v>Nancy Labrie</v>
          </cell>
          <cell r="M171" t="str">
            <v>781-338-3536</v>
          </cell>
          <cell r="N171" t="str">
            <v>nancy.h.labrie@mass.gov</v>
          </cell>
          <cell r="P171">
            <v>34</v>
          </cell>
          <cell r="Q171">
            <v>1219470</v>
          </cell>
          <cell r="R171">
            <v>12</v>
          </cell>
          <cell r="S171" t="str">
            <v>Yes</v>
          </cell>
          <cell r="U171">
            <v>1590</v>
          </cell>
        </row>
        <row r="172">
          <cell r="A172">
            <v>172</v>
          </cell>
          <cell r="B172" t="str">
            <v>06900000</v>
          </cell>
          <cell r="C172" t="str">
            <v>King Philip</v>
          </cell>
          <cell r="D172" t="str">
            <v>Public School District</v>
          </cell>
          <cell r="E172" t="str">
            <v>Superintendent</v>
          </cell>
          <cell r="F172" t="str">
            <v>Paul Zinni</v>
          </cell>
          <cell r="G172" t="str">
            <v>18 King Street</v>
          </cell>
          <cell r="H172"/>
          <cell r="I172" t="str">
            <v>Norfolk</v>
          </cell>
          <cell r="J172" t="str">
            <v>MA</v>
          </cell>
          <cell r="K172" t="str">
            <v>02056</v>
          </cell>
          <cell r="L172" t="str">
            <v>Nancy Labrie</v>
          </cell>
          <cell r="M172" t="str">
            <v>781-338-3536</v>
          </cell>
          <cell r="N172" t="str">
            <v>nancy.h.labrie@mass.gov</v>
          </cell>
          <cell r="P172">
            <v>13</v>
          </cell>
          <cell r="Q172">
            <v>363164</v>
          </cell>
          <cell r="R172">
            <v>3</v>
          </cell>
          <cell r="S172" t="str">
            <v>Yes</v>
          </cell>
          <cell r="U172">
            <v>1971</v>
          </cell>
        </row>
        <row r="173">
          <cell r="A173">
            <v>173</v>
          </cell>
          <cell r="B173" t="str">
            <v>01450000</v>
          </cell>
          <cell r="C173" t="str">
            <v>Kingston</v>
          </cell>
          <cell r="D173" t="str">
            <v>Public School District</v>
          </cell>
          <cell r="E173" t="str">
            <v>Superintendent</v>
          </cell>
          <cell r="F173" t="str">
            <v>Jill Proulx</v>
          </cell>
          <cell r="G173" t="str">
            <v>250 Pembroke Street</v>
          </cell>
          <cell r="H173"/>
          <cell r="I173" t="str">
            <v>Kingston</v>
          </cell>
          <cell r="J173" t="str">
            <v>MA</v>
          </cell>
          <cell r="K173" t="str">
            <v>02364</v>
          </cell>
          <cell r="L173" t="str">
            <v>Nancy Labrie</v>
          </cell>
          <cell r="M173" t="str">
            <v>781-338-3536</v>
          </cell>
          <cell r="N173" t="str">
            <v>nancy.h.labrie@mass.gov</v>
          </cell>
          <cell r="P173">
            <v>23</v>
          </cell>
          <cell r="Q173">
            <v>323458</v>
          </cell>
          <cell r="R173">
            <v>16</v>
          </cell>
          <cell r="S173" t="str">
            <v>Yes</v>
          </cell>
          <cell r="U173">
            <v>1044</v>
          </cell>
        </row>
        <row r="174">
          <cell r="A174">
            <v>174</v>
          </cell>
          <cell r="B174" t="str">
            <v>04630000</v>
          </cell>
          <cell r="C174" t="str">
            <v>KIPP Academy Boston Charter School (District)</v>
          </cell>
          <cell r="D174" t="str">
            <v>Charter District</v>
          </cell>
          <cell r="E174" t="str">
            <v>Charter School Leader</v>
          </cell>
          <cell r="F174" t="str">
            <v>Caleb Dolan</v>
          </cell>
          <cell r="G174" t="str">
            <v>37 Babson Street</v>
          </cell>
          <cell r="H174" t="str">
            <v>KIPP Academy Boston</v>
          </cell>
          <cell r="I174" t="str">
            <v>Mattapan</v>
          </cell>
          <cell r="J174" t="str">
            <v>MA</v>
          </cell>
          <cell r="K174" t="str">
            <v>02126</v>
          </cell>
          <cell r="L174" t="str">
            <v>Beth O'Connell</v>
          </cell>
          <cell r="M174" t="str">
            <v>781-338-3132</v>
          </cell>
          <cell r="N174" t="str">
            <v>elizabeth.a.o'connell@mass.gov</v>
          </cell>
          <cell r="P174">
            <v>167</v>
          </cell>
          <cell r="Q174">
            <v>4209446</v>
          </cell>
          <cell r="R174">
            <v>22</v>
          </cell>
          <cell r="S174" t="str">
            <v>No</v>
          </cell>
          <cell r="U174">
            <v>623</v>
          </cell>
        </row>
        <row r="175">
          <cell r="A175">
            <v>175</v>
          </cell>
          <cell r="B175" t="str">
            <v>04290000</v>
          </cell>
          <cell r="C175" t="str">
            <v>KIPP Academy Lynn Charter (District)</v>
          </cell>
          <cell r="D175" t="str">
            <v>Charter District</v>
          </cell>
          <cell r="E175" t="str">
            <v>Charter School Leader</v>
          </cell>
          <cell r="F175" t="str">
            <v>Caleb Dolan</v>
          </cell>
          <cell r="G175" t="str">
            <v>90 High Rock Street</v>
          </cell>
          <cell r="H175"/>
          <cell r="I175" t="str">
            <v>Lynn</v>
          </cell>
          <cell r="J175" t="str">
            <v>MA</v>
          </cell>
          <cell r="K175" t="str">
            <v>01902</v>
          </cell>
          <cell r="L175" t="str">
            <v>Beth O'Connell</v>
          </cell>
          <cell r="M175" t="str">
            <v>781-338-3132</v>
          </cell>
          <cell r="N175" t="str">
            <v>elizabeth.a.o'connell@mass.gov</v>
          </cell>
          <cell r="P175">
            <v>274</v>
          </cell>
          <cell r="Q175">
            <v>3881555</v>
          </cell>
          <cell r="R175">
            <v>10</v>
          </cell>
          <cell r="S175" t="str">
            <v>Yes</v>
          </cell>
          <cell r="U175">
            <v>1611</v>
          </cell>
        </row>
        <row r="176">
          <cell r="A176">
            <v>176</v>
          </cell>
          <cell r="B176" t="str">
            <v>01490000</v>
          </cell>
          <cell r="C176" t="str">
            <v>Lawrence</v>
          </cell>
          <cell r="D176" t="str">
            <v>Public School District</v>
          </cell>
          <cell r="E176" t="str">
            <v>Superintendent</v>
          </cell>
          <cell r="F176" t="str">
            <v>Cynthia Paris</v>
          </cell>
          <cell r="G176" t="str">
            <v>237 Essex Street</v>
          </cell>
          <cell r="H176"/>
          <cell r="I176" t="str">
            <v>Lawrence</v>
          </cell>
          <cell r="J176" t="str">
            <v>MA</v>
          </cell>
          <cell r="K176" t="str">
            <v>01840</v>
          </cell>
          <cell r="L176" t="str">
            <v>Russ Fleming</v>
          </cell>
          <cell r="M176" t="str">
            <v>781-338-6259</v>
          </cell>
          <cell r="N176" t="str">
            <v>russellw.fleming@mass.gov</v>
          </cell>
          <cell r="P176">
            <v>4764</v>
          </cell>
          <cell r="Q176">
            <v>54108599</v>
          </cell>
          <cell r="R176">
            <v>242</v>
          </cell>
          <cell r="S176" t="str">
            <v>Yes</v>
          </cell>
          <cell r="U176">
            <v>12860</v>
          </cell>
        </row>
        <row r="177">
          <cell r="A177">
            <v>177</v>
          </cell>
          <cell r="B177" t="str">
            <v>04540000</v>
          </cell>
          <cell r="C177" t="str">
            <v>Lawrence Family Development Charter (District)</v>
          </cell>
          <cell r="D177" t="str">
            <v>Charter District</v>
          </cell>
          <cell r="E177" t="str">
            <v>Charter School Leader</v>
          </cell>
          <cell r="F177" t="str">
            <v>Ralph Carrero</v>
          </cell>
          <cell r="G177" t="str">
            <v>34 West Street</v>
          </cell>
          <cell r="H177"/>
          <cell r="I177" t="str">
            <v>Lawrence</v>
          </cell>
          <cell r="J177" t="str">
            <v>MA</v>
          </cell>
          <cell r="K177" t="str">
            <v>01841</v>
          </cell>
          <cell r="L177" t="str">
            <v>Ellie Rounds-Bloom</v>
          </cell>
          <cell r="M177" t="str">
            <v>781-338-3128</v>
          </cell>
          <cell r="N177" t="str">
            <v>eleanor.rounds@mass.gov</v>
          </cell>
          <cell r="P177">
            <v>166</v>
          </cell>
          <cell r="Q177">
            <v>2393131</v>
          </cell>
          <cell r="R177">
            <v>0</v>
          </cell>
          <cell r="S177" t="str">
            <v>No</v>
          </cell>
          <cell r="U177">
            <v>720</v>
          </cell>
        </row>
        <row r="178">
          <cell r="A178">
            <v>178</v>
          </cell>
          <cell r="B178" t="str">
            <v>04860000</v>
          </cell>
          <cell r="C178" t="str">
            <v>Learning First Charter Public School(District)</v>
          </cell>
          <cell r="D178" t="str">
            <v>Charter District</v>
          </cell>
          <cell r="E178" t="str">
            <v>Charter School Leader</v>
          </cell>
          <cell r="F178" t="str">
            <v>Leo Flanagan</v>
          </cell>
          <cell r="G178" t="str">
            <v>51 Gage Street</v>
          </cell>
          <cell r="H178"/>
          <cell r="I178" t="str">
            <v>Worcester</v>
          </cell>
          <cell r="J178" t="str">
            <v>MA</v>
          </cell>
          <cell r="K178" t="str">
            <v>01605</v>
          </cell>
          <cell r="L178" t="str">
            <v>Julia Foodman</v>
          </cell>
          <cell r="M178" t="str">
            <v>781-338-3577</v>
          </cell>
          <cell r="N178" t="str">
            <v>julia.b.foodman@mass.gov</v>
          </cell>
          <cell r="P178">
            <v>35</v>
          </cell>
          <cell r="Q178">
            <v>2297758</v>
          </cell>
          <cell r="R178">
            <v>5</v>
          </cell>
          <cell r="S178" t="str">
            <v>Yes</v>
          </cell>
          <cell r="U178">
            <v>670</v>
          </cell>
        </row>
        <row r="179">
          <cell r="A179">
            <v>179</v>
          </cell>
          <cell r="B179" t="str">
            <v>01500000</v>
          </cell>
          <cell r="C179" t="str">
            <v>Lee</v>
          </cell>
          <cell r="D179" t="str">
            <v>Public School District</v>
          </cell>
          <cell r="E179" t="str">
            <v>Superintendent</v>
          </cell>
          <cell r="F179" t="str">
            <v>Michael Richard</v>
          </cell>
          <cell r="G179" t="str">
            <v>300A Greylock St</v>
          </cell>
          <cell r="H179"/>
          <cell r="I179" t="str">
            <v>Lee</v>
          </cell>
          <cell r="J179" t="str">
            <v>MA</v>
          </cell>
          <cell r="K179" t="str">
            <v>01238</v>
          </cell>
          <cell r="L179" t="str">
            <v>Sue Mazzarella</v>
          </cell>
          <cell r="M179" t="str">
            <v>781-338-3587</v>
          </cell>
          <cell r="N179" t="str">
            <v>susan.mazzarella@mass.gov</v>
          </cell>
          <cell r="P179">
            <v>41</v>
          </cell>
          <cell r="Q179">
            <v>756930</v>
          </cell>
          <cell r="R179">
            <v>17</v>
          </cell>
          <cell r="S179" t="str">
            <v>Yes</v>
          </cell>
          <cell r="U179">
            <v>656</v>
          </cell>
        </row>
        <row r="180">
          <cell r="A180">
            <v>180</v>
          </cell>
          <cell r="B180" t="str">
            <v>01510000</v>
          </cell>
          <cell r="C180" t="str">
            <v>Leicester</v>
          </cell>
          <cell r="D180" t="str">
            <v>Public School District</v>
          </cell>
          <cell r="E180" t="str">
            <v>Superintendent</v>
          </cell>
          <cell r="F180" t="str">
            <v>Marilyn Tencza</v>
          </cell>
          <cell r="G180" t="str">
            <v>3 Washburn Square</v>
          </cell>
          <cell r="H180" t="str">
            <v>3rd Floor</v>
          </cell>
          <cell r="I180" t="str">
            <v>Leicester</v>
          </cell>
          <cell r="J180" t="str">
            <v>MA</v>
          </cell>
          <cell r="K180" t="str">
            <v>01524</v>
          </cell>
          <cell r="L180" t="str">
            <v>Colleen Holforty</v>
          </cell>
          <cell r="M180" t="str">
            <v>781-338-3522</v>
          </cell>
          <cell r="N180" t="str">
            <v>colleen.e.holforty@mass.gov</v>
          </cell>
          <cell r="P180">
            <v>18</v>
          </cell>
          <cell r="Q180">
            <v>1718957</v>
          </cell>
          <cell r="R180">
            <v>11</v>
          </cell>
          <cell r="S180" t="str">
            <v>Yes</v>
          </cell>
          <cell r="U180">
            <v>1356</v>
          </cell>
        </row>
        <row r="181">
          <cell r="A181">
            <v>181</v>
          </cell>
          <cell r="B181" t="str">
            <v>01520000</v>
          </cell>
          <cell r="C181" t="str">
            <v>Lenox</v>
          </cell>
          <cell r="D181" t="str">
            <v>Public School District</v>
          </cell>
          <cell r="E181" t="str">
            <v>Superintendent</v>
          </cell>
          <cell r="F181" t="str">
            <v>William Cameron</v>
          </cell>
          <cell r="G181" t="str">
            <v>6 Walker Street</v>
          </cell>
          <cell r="H181"/>
          <cell r="I181" t="str">
            <v>Lenox</v>
          </cell>
          <cell r="J181" t="str">
            <v>MA</v>
          </cell>
          <cell r="K181" t="str">
            <v>01240</v>
          </cell>
          <cell r="L181" t="str">
            <v>Ellie Rounds-Bloom</v>
          </cell>
          <cell r="M181" t="str">
            <v>781-338-3128</v>
          </cell>
          <cell r="N181" t="str">
            <v>eleanor.rounds@mass.gov</v>
          </cell>
          <cell r="P181">
            <v>701</v>
          </cell>
          <cell r="Q181">
            <v>893432</v>
          </cell>
          <cell r="R181">
            <v>0</v>
          </cell>
          <cell r="S181" t="str">
            <v>Yes</v>
          </cell>
          <cell r="U181">
            <v>724</v>
          </cell>
        </row>
        <row r="182">
          <cell r="A182">
            <v>182</v>
          </cell>
          <cell r="B182" t="str">
            <v>01540000</v>
          </cell>
          <cell r="C182" t="str">
            <v>Leverett</v>
          </cell>
          <cell r="D182" t="str">
            <v>Public School District</v>
          </cell>
          <cell r="E182" t="str">
            <v>Superintendent</v>
          </cell>
          <cell r="F182" t="str">
            <v>Jennifer Culkeen</v>
          </cell>
          <cell r="G182" t="str">
            <v>18 Pleasant Street</v>
          </cell>
          <cell r="H182"/>
          <cell r="I182" t="str">
            <v>Erving</v>
          </cell>
          <cell r="J182" t="str">
            <v>MA</v>
          </cell>
          <cell r="K182" t="str">
            <v>01344</v>
          </cell>
          <cell r="L182" t="str">
            <v>Nancy Labrie</v>
          </cell>
          <cell r="M182" t="str">
            <v>781-338-3536</v>
          </cell>
          <cell r="N182" t="str">
            <v>nancy.h.labrie@mass.gov</v>
          </cell>
          <cell r="Q182">
            <v>177018</v>
          </cell>
          <cell r="R182">
            <v>1</v>
          </cell>
          <cell r="U182">
            <v>113</v>
          </cell>
        </row>
        <row r="183">
          <cell r="A183">
            <v>183</v>
          </cell>
          <cell r="B183" t="str">
            <v>01530000</v>
          </cell>
          <cell r="C183" t="str">
            <v>Leominster</v>
          </cell>
          <cell r="D183" t="str">
            <v>Public School District</v>
          </cell>
          <cell r="E183" t="str">
            <v>Superintendent</v>
          </cell>
          <cell r="F183" t="str">
            <v>Paula Deacon</v>
          </cell>
          <cell r="G183" t="str">
            <v>24 Church Street</v>
          </cell>
          <cell r="H183"/>
          <cell r="I183" t="str">
            <v>Leominster</v>
          </cell>
          <cell r="J183" t="str">
            <v>MA</v>
          </cell>
          <cell r="K183" t="str">
            <v>01453</v>
          </cell>
          <cell r="L183" t="str">
            <v>Colleen Holforty</v>
          </cell>
          <cell r="M183" t="str">
            <v>781-338-3522</v>
          </cell>
          <cell r="N183" t="str">
            <v>colleen.e.holforty@mass.gov</v>
          </cell>
          <cell r="P183">
            <v>628</v>
          </cell>
          <cell r="Q183">
            <v>11193495</v>
          </cell>
          <cell r="R183">
            <v>405</v>
          </cell>
          <cell r="S183" t="str">
            <v>Yes</v>
          </cell>
          <cell r="U183">
            <v>5858</v>
          </cell>
        </row>
        <row r="184">
          <cell r="A184">
            <v>184</v>
          </cell>
          <cell r="B184" t="str">
            <v>01550000</v>
          </cell>
          <cell r="C184" t="str">
            <v>Lexington</v>
          </cell>
          <cell r="D184" t="str">
            <v>Public School District</v>
          </cell>
          <cell r="E184" t="str">
            <v>Superintendent</v>
          </cell>
          <cell r="F184" t="str">
            <v>Julie Hackett</v>
          </cell>
          <cell r="G184" t="str">
            <v>146 Maple Street</v>
          </cell>
          <cell r="H184"/>
          <cell r="I184" t="str">
            <v>Lexington</v>
          </cell>
          <cell r="J184" t="str">
            <v>MA</v>
          </cell>
          <cell r="K184" t="str">
            <v>02420</v>
          </cell>
          <cell r="L184" t="str">
            <v>Russ Fleming</v>
          </cell>
          <cell r="M184" t="str">
            <v>781-338-6259</v>
          </cell>
          <cell r="N184" t="str">
            <v>russellw.fleming@mass.gov</v>
          </cell>
          <cell r="P184">
            <v>76</v>
          </cell>
          <cell r="Q184">
            <v>1202445</v>
          </cell>
          <cell r="R184">
            <v>9</v>
          </cell>
          <cell r="S184" t="str">
            <v>Yes</v>
          </cell>
          <cell r="U184">
            <v>6932</v>
          </cell>
        </row>
        <row r="185">
          <cell r="A185">
            <v>185</v>
          </cell>
          <cell r="B185" t="str">
            <v>35140000</v>
          </cell>
          <cell r="C185" t="str">
            <v>Libertas Academy Charter School (District)</v>
          </cell>
          <cell r="D185" t="str">
            <v>Charter District</v>
          </cell>
          <cell r="E185" t="str">
            <v>Charter School Leader</v>
          </cell>
          <cell r="F185" t="str">
            <v>Modesto Montero</v>
          </cell>
          <cell r="G185" t="str">
            <v>146 Chestnut Street</v>
          </cell>
          <cell r="H185"/>
          <cell r="I185" t="str">
            <v>Springfield</v>
          </cell>
          <cell r="J185" t="str">
            <v>MA</v>
          </cell>
          <cell r="K185" t="str">
            <v>01103</v>
          </cell>
          <cell r="L185" t="str">
            <v>Ellie Rounds-Bloom</v>
          </cell>
          <cell r="M185" t="str">
            <v>781-338-3128</v>
          </cell>
          <cell r="N185" t="str">
            <v>eleanor.rounds@mass.gov</v>
          </cell>
          <cell r="P185">
            <v>57</v>
          </cell>
          <cell r="Q185">
            <v>1883670</v>
          </cell>
          <cell r="R185">
            <v>0</v>
          </cell>
          <cell r="S185" t="str">
            <v>Yes</v>
          </cell>
          <cell r="U185">
            <v>260</v>
          </cell>
        </row>
        <row r="186">
          <cell r="A186">
            <v>186</v>
          </cell>
          <cell r="B186" t="str">
            <v>01570000</v>
          </cell>
          <cell r="C186" t="str">
            <v>Lincoln</v>
          </cell>
          <cell r="D186" t="str">
            <v>Public School District</v>
          </cell>
          <cell r="E186" t="str">
            <v>Superintendent</v>
          </cell>
          <cell r="F186" t="str">
            <v>Rebecca McFall</v>
          </cell>
          <cell r="G186" t="str">
            <v>1 Ballfield Road</v>
          </cell>
          <cell r="H186"/>
          <cell r="I186" t="str">
            <v>Lincoln</v>
          </cell>
          <cell r="J186" t="str">
            <v>MA</v>
          </cell>
          <cell r="K186" t="str">
            <v>01773</v>
          </cell>
          <cell r="L186" t="str">
            <v>Julia Foodman</v>
          </cell>
          <cell r="M186" t="str">
            <v>781-338-3577</v>
          </cell>
          <cell r="N186" t="str">
            <v>julia.b.foodman@mass.gov</v>
          </cell>
          <cell r="P186">
            <v>10</v>
          </cell>
          <cell r="Q186">
            <v>170448</v>
          </cell>
          <cell r="R186">
            <v>1</v>
          </cell>
          <cell r="S186" t="str">
            <v>Yes</v>
          </cell>
          <cell r="U186">
            <v>1001</v>
          </cell>
        </row>
        <row r="187">
          <cell r="A187">
            <v>187</v>
          </cell>
          <cell r="B187" t="str">
            <v>06950000</v>
          </cell>
          <cell r="C187" t="str">
            <v>Lincoln-Sudbury</v>
          </cell>
          <cell r="D187" t="str">
            <v>Public School District</v>
          </cell>
          <cell r="E187" t="str">
            <v>Superintendent</v>
          </cell>
          <cell r="F187" t="str">
            <v>Bella Wong</v>
          </cell>
          <cell r="G187" t="str">
            <v>390 Lincoln Rd</v>
          </cell>
          <cell r="H187"/>
          <cell r="I187" t="str">
            <v>Sudbury</v>
          </cell>
          <cell r="J187" t="str">
            <v>MA</v>
          </cell>
          <cell r="K187" t="str">
            <v>01776</v>
          </cell>
          <cell r="L187" t="str">
            <v>Russ Fleming</v>
          </cell>
          <cell r="M187" t="str">
            <v>781-338-6259</v>
          </cell>
          <cell r="N187" t="str">
            <v>russellw.fleming@mass.gov</v>
          </cell>
          <cell r="P187">
            <v>30</v>
          </cell>
          <cell r="Q187">
            <v>385593</v>
          </cell>
          <cell r="R187">
            <v>4</v>
          </cell>
          <cell r="S187" t="str">
            <v>Yes</v>
          </cell>
          <cell r="U187">
            <v>1551</v>
          </cell>
        </row>
        <row r="188">
          <cell r="A188">
            <v>188</v>
          </cell>
          <cell r="B188" t="str">
            <v>01580000</v>
          </cell>
          <cell r="C188" t="str">
            <v>Littleton</v>
          </cell>
          <cell r="D188" t="str">
            <v>Public School District</v>
          </cell>
          <cell r="E188" t="str">
            <v>Superintendent</v>
          </cell>
          <cell r="F188" t="str">
            <v>Kelly Clenchy</v>
          </cell>
          <cell r="G188" t="str">
            <v>PO Box 1486</v>
          </cell>
          <cell r="H188"/>
          <cell r="I188" t="str">
            <v>Littleton</v>
          </cell>
          <cell r="J188" t="str">
            <v>MA</v>
          </cell>
          <cell r="K188" t="str">
            <v>01460</v>
          </cell>
          <cell r="L188" t="str">
            <v>Beth O'Connell</v>
          </cell>
          <cell r="M188" t="str">
            <v>781-338-3132</v>
          </cell>
          <cell r="N188" t="str">
            <v>elizabeth.a.o'connell@mass.gov</v>
          </cell>
          <cell r="P188">
            <v>26</v>
          </cell>
          <cell r="Q188">
            <v>357471</v>
          </cell>
          <cell r="R188">
            <v>3</v>
          </cell>
          <cell r="S188" t="str">
            <v>Yes</v>
          </cell>
          <cell r="U188">
            <v>1540</v>
          </cell>
        </row>
        <row r="189">
          <cell r="A189">
            <v>189</v>
          </cell>
          <cell r="B189" t="str">
            <v>01590000</v>
          </cell>
          <cell r="C189" t="str">
            <v>Longmeadow</v>
          </cell>
          <cell r="D189" t="str">
            <v>Public School District</v>
          </cell>
          <cell r="E189" t="str">
            <v>Superintendent</v>
          </cell>
          <cell r="F189" t="str">
            <v>Maurice O'shea</v>
          </cell>
          <cell r="G189" t="str">
            <v>535 Bliss Road</v>
          </cell>
          <cell r="H189"/>
          <cell r="I189" t="str">
            <v>Longmeadow</v>
          </cell>
          <cell r="J189" t="str">
            <v>MA</v>
          </cell>
          <cell r="K189" t="str">
            <v>01106</v>
          </cell>
          <cell r="L189" t="str">
            <v>Sue Mazzarella</v>
          </cell>
          <cell r="M189" t="str">
            <v>781-338-3587</v>
          </cell>
          <cell r="N189" t="str">
            <v>susan.mazzarella@mass.gov</v>
          </cell>
          <cell r="P189">
            <v>3518</v>
          </cell>
          <cell r="Q189">
            <v>1098907</v>
          </cell>
          <cell r="R189">
            <v>2</v>
          </cell>
          <cell r="S189" t="str">
            <v>Yes</v>
          </cell>
          <cell r="U189">
            <v>2729</v>
          </cell>
        </row>
        <row r="190">
          <cell r="A190">
            <v>190</v>
          </cell>
          <cell r="B190" t="str">
            <v>01600000</v>
          </cell>
          <cell r="C190" t="str">
            <v>Lowell</v>
          </cell>
          <cell r="D190" t="str">
            <v>Public School District</v>
          </cell>
          <cell r="E190" t="str">
            <v>Superintendent</v>
          </cell>
          <cell r="F190" t="str">
            <v>Joel Boyd</v>
          </cell>
          <cell r="G190" t="str">
            <v>155 Merrimack Street</v>
          </cell>
          <cell r="H190"/>
          <cell r="I190" t="str">
            <v>Lowell</v>
          </cell>
          <cell r="J190" t="str">
            <v>MA</v>
          </cell>
          <cell r="K190" t="str">
            <v>01852</v>
          </cell>
          <cell r="L190" t="str">
            <v>Nancy Labrie</v>
          </cell>
          <cell r="M190" t="str">
            <v>781-338-3536</v>
          </cell>
          <cell r="N190" t="str">
            <v>nancy.h.labrie@mass.gov</v>
          </cell>
          <cell r="P190">
            <v>391</v>
          </cell>
          <cell r="Q190">
            <v>40167351</v>
          </cell>
          <cell r="R190">
            <v>1312</v>
          </cell>
          <cell r="S190" t="str">
            <v>Yes</v>
          </cell>
          <cell r="U190">
            <v>13595</v>
          </cell>
        </row>
        <row r="191">
          <cell r="A191">
            <v>191</v>
          </cell>
          <cell r="B191" t="str">
            <v>04560000</v>
          </cell>
          <cell r="C191" t="str">
            <v>Lowell Community Charter Public (District)</v>
          </cell>
          <cell r="D191" t="str">
            <v>Charter District</v>
          </cell>
          <cell r="E191" t="str">
            <v>Charter School Leader</v>
          </cell>
          <cell r="F191" t="str">
            <v>Nicholas Leonardos</v>
          </cell>
          <cell r="G191" t="str">
            <v>206 Jackson Street</v>
          </cell>
          <cell r="H191"/>
          <cell r="I191" t="str">
            <v>Lowell</v>
          </cell>
          <cell r="J191" t="str">
            <v>MA</v>
          </cell>
          <cell r="K191" t="str">
            <v>01852</v>
          </cell>
          <cell r="L191" t="str">
            <v>Nancy Labrie</v>
          </cell>
          <cell r="M191" t="str">
            <v>781-338-3536</v>
          </cell>
          <cell r="N191" t="str">
            <v>nancy.h.labrie@mass.gov</v>
          </cell>
          <cell r="P191">
            <v>8</v>
          </cell>
          <cell r="Q191">
            <v>2062058</v>
          </cell>
          <cell r="R191">
            <v>24</v>
          </cell>
          <cell r="S191" t="str">
            <v>No</v>
          </cell>
          <cell r="U191">
            <v>764</v>
          </cell>
        </row>
        <row r="192">
          <cell r="A192">
            <v>192</v>
          </cell>
          <cell r="B192" t="str">
            <v>04580000</v>
          </cell>
          <cell r="C192" t="str">
            <v>Lowell Middlesex Academy Charter (District)</v>
          </cell>
          <cell r="D192" t="str">
            <v>Charter District</v>
          </cell>
          <cell r="E192" t="str">
            <v>Charter School Leader</v>
          </cell>
          <cell r="F192" t="str">
            <v>Margaret McDevitt</v>
          </cell>
          <cell r="G192" t="str">
            <v>67 Middle St</v>
          </cell>
          <cell r="H192"/>
          <cell r="I192" t="str">
            <v>Lowell</v>
          </cell>
          <cell r="J192" t="str">
            <v>MA</v>
          </cell>
          <cell r="K192" t="str">
            <v>01852</v>
          </cell>
          <cell r="L192" t="str">
            <v>Russ Fleming</v>
          </cell>
          <cell r="M192" t="str">
            <v>781-338-6259</v>
          </cell>
          <cell r="N192" t="str">
            <v>russellw.fleming@mass.gov</v>
          </cell>
          <cell r="P192">
            <v>65</v>
          </cell>
          <cell r="Q192">
            <v>325592</v>
          </cell>
          <cell r="R192">
            <v>0</v>
          </cell>
          <cell r="S192" t="str">
            <v>Yes</v>
          </cell>
          <cell r="U192">
            <v>86</v>
          </cell>
        </row>
        <row r="193">
          <cell r="A193">
            <v>193</v>
          </cell>
          <cell r="B193" t="str">
            <v>01610000</v>
          </cell>
          <cell r="C193" t="str">
            <v>Ludlow</v>
          </cell>
          <cell r="D193" t="str">
            <v>Public School District</v>
          </cell>
          <cell r="E193" t="str">
            <v>Superintendent</v>
          </cell>
          <cell r="F193" t="str">
            <v>Todd Gazda</v>
          </cell>
          <cell r="G193" t="str">
            <v>63 Chestnut Street</v>
          </cell>
          <cell r="H193"/>
          <cell r="I193" t="str">
            <v>Ludlow</v>
          </cell>
          <cell r="J193" t="str">
            <v>MA</v>
          </cell>
          <cell r="K193" t="str">
            <v>01056</v>
          </cell>
          <cell r="L193" t="str">
            <v>Alex Chiu</v>
          </cell>
          <cell r="M193" t="str">
            <v>781-338-3586</v>
          </cell>
          <cell r="N193" t="str">
            <v>alexandria.w.chiu@mass.gov</v>
          </cell>
          <cell r="P193">
            <v>24</v>
          </cell>
          <cell r="Q193">
            <v>3192883</v>
          </cell>
          <cell r="R193">
            <v>9</v>
          </cell>
          <cell r="S193" t="str">
            <v>Yes</v>
          </cell>
          <cell r="U193">
            <v>2351</v>
          </cell>
        </row>
        <row r="194">
          <cell r="A194">
            <v>194</v>
          </cell>
          <cell r="B194" t="str">
            <v>01620000</v>
          </cell>
          <cell r="C194" t="str">
            <v>Lunenburg</v>
          </cell>
          <cell r="D194" t="str">
            <v>Public School District</v>
          </cell>
          <cell r="E194" t="str">
            <v>Superintendent</v>
          </cell>
          <cell r="F194" t="str">
            <v>Kathleen Burnham</v>
          </cell>
          <cell r="G194" t="str">
            <v>1025 Mass Avenue</v>
          </cell>
          <cell r="H194"/>
          <cell r="I194" t="str">
            <v>Lunenburg</v>
          </cell>
          <cell r="J194" t="str">
            <v>MA</v>
          </cell>
          <cell r="K194" t="str">
            <v>01462</v>
          </cell>
          <cell r="L194" t="str">
            <v>Colleen Holforty</v>
          </cell>
          <cell r="M194" t="str">
            <v>781-338-3522</v>
          </cell>
          <cell r="N194" t="str">
            <v>colleen.e.holforty@mass.gov</v>
          </cell>
          <cell r="P194">
            <v>4063</v>
          </cell>
          <cell r="Q194">
            <v>1351034</v>
          </cell>
          <cell r="R194">
            <v>8</v>
          </cell>
          <cell r="S194" t="str">
            <v>Yes</v>
          </cell>
          <cell r="U194">
            <v>1544</v>
          </cell>
        </row>
        <row r="195">
          <cell r="A195">
            <v>195</v>
          </cell>
          <cell r="B195" t="str">
            <v>01630000</v>
          </cell>
          <cell r="C195" t="str">
            <v>Lynn</v>
          </cell>
          <cell r="D195" t="str">
            <v>Public School District</v>
          </cell>
          <cell r="E195" t="str">
            <v>Superintendent</v>
          </cell>
          <cell r="F195" t="str">
            <v>Patrick Tutwiler</v>
          </cell>
          <cell r="G195" t="str">
            <v>100 Bennett St</v>
          </cell>
          <cell r="H195"/>
          <cell r="I195" t="str">
            <v>Lynn</v>
          </cell>
          <cell r="J195" t="str">
            <v>MA</v>
          </cell>
          <cell r="K195" t="str">
            <v>01905</v>
          </cell>
          <cell r="L195" t="str">
            <v>Colleen Holforty</v>
          </cell>
          <cell r="M195" t="str">
            <v>781-338-3522</v>
          </cell>
          <cell r="N195" t="str">
            <v>colleen.e.holforty@mass.gov</v>
          </cell>
          <cell r="P195">
            <v>47</v>
          </cell>
          <cell r="Q195">
            <v>42106523</v>
          </cell>
          <cell r="R195">
            <v>1003</v>
          </cell>
          <cell r="S195" t="str">
            <v>Yes</v>
          </cell>
          <cell r="U195">
            <v>15469</v>
          </cell>
        </row>
        <row r="196">
          <cell r="A196">
            <v>196</v>
          </cell>
          <cell r="B196" t="str">
            <v>01640000</v>
          </cell>
          <cell r="C196" t="str">
            <v>Lynnfield</v>
          </cell>
          <cell r="D196" t="str">
            <v>Public School District</v>
          </cell>
          <cell r="E196" t="str">
            <v>Superintendent</v>
          </cell>
          <cell r="F196" t="str">
            <v>Jane Tremblay</v>
          </cell>
          <cell r="G196" t="str">
            <v>525 Salem Street</v>
          </cell>
          <cell r="H196"/>
          <cell r="I196" t="str">
            <v>Lynnfield</v>
          </cell>
          <cell r="J196" t="str">
            <v>MA</v>
          </cell>
          <cell r="K196" t="str">
            <v>01940</v>
          </cell>
          <cell r="L196" t="str">
            <v>Russ Fleming</v>
          </cell>
          <cell r="M196" t="str">
            <v>781-338-6259</v>
          </cell>
          <cell r="N196" t="str">
            <v>russellw.fleming@mass.gov</v>
          </cell>
          <cell r="P196">
            <v>1351</v>
          </cell>
          <cell r="Q196">
            <v>428254</v>
          </cell>
          <cell r="R196">
            <v>0</v>
          </cell>
          <cell r="S196" t="str">
            <v>Yes</v>
          </cell>
          <cell r="U196">
            <v>2156</v>
          </cell>
        </row>
        <row r="197">
          <cell r="A197">
            <v>197</v>
          </cell>
          <cell r="B197" t="str">
            <v>01650000</v>
          </cell>
          <cell r="C197" t="str">
            <v>Malden</v>
          </cell>
          <cell r="D197" t="str">
            <v>Public School District</v>
          </cell>
          <cell r="E197" t="str">
            <v>Superintendent</v>
          </cell>
          <cell r="F197" t="str">
            <v>John Oteri</v>
          </cell>
          <cell r="G197" t="str">
            <v>77 Salem Street</v>
          </cell>
          <cell r="H197"/>
          <cell r="I197" t="str">
            <v>Malden</v>
          </cell>
          <cell r="J197" t="str">
            <v>MA</v>
          </cell>
          <cell r="K197" t="str">
            <v>02148</v>
          </cell>
          <cell r="L197" t="str">
            <v>Julia Foodman</v>
          </cell>
          <cell r="M197" t="str">
            <v>781-338-3577</v>
          </cell>
          <cell r="N197" t="str">
            <v>julia.b.foodman@mass.gov</v>
          </cell>
          <cell r="P197">
            <v>8</v>
          </cell>
          <cell r="Q197">
            <v>15825956</v>
          </cell>
          <cell r="R197">
            <v>139</v>
          </cell>
          <cell r="S197" t="str">
            <v>Yes</v>
          </cell>
          <cell r="U197">
            <v>5887</v>
          </cell>
        </row>
        <row r="198">
          <cell r="A198">
            <v>198</v>
          </cell>
          <cell r="B198" t="str">
            <v>06980000</v>
          </cell>
          <cell r="C198" t="str">
            <v>Manchester Essex Regional</v>
          </cell>
          <cell r="D198" t="str">
            <v>Public School District</v>
          </cell>
          <cell r="E198" t="str">
            <v>Superintendent</v>
          </cell>
          <cell r="F198" t="str">
            <v>Pamela Beaudoin</v>
          </cell>
          <cell r="G198" t="str">
            <v>PO BOX 1407</v>
          </cell>
          <cell r="H198"/>
          <cell r="I198" t="str">
            <v>Manchester</v>
          </cell>
          <cell r="J198" t="str">
            <v>MA</v>
          </cell>
          <cell r="K198" t="str">
            <v>01944</v>
          </cell>
          <cell r="L198" t="str">
            <v>Julia Foodman</v>
          </cell>
          <cell r="M198" t="str">
            <v>781-338-3577</v>
          </cell>
          <cell r="N198" t="str">
            <v>julia.b.foodman@mass.gov</v>
          </cell>
          <cell r="P198">
            <v>74</v>
          </cell>
          <cell r="Q198">
            <v>442591</v>
          </cell>
          <cell r="R198">
            <v>2</v>
          </cell>
          <cell r="S198" t="str">
            <v>Yes</v>
          </cell>
          <cell r="U198">
            <v>1241</v>
          </cell>
        </row>
        <row r="199">
          <cell r="A199">
            <v>199</v>
          </cell>
          <cell r="B199" t="str">
            <v>01670000</v>
          </cell>
          <cell r="C199" t="str">
            <v>Mansfield</v>
          </cell>
          <cell r="D199" t="str">
            <v>Public School District</v>
          </cell>
          <cell r="E199" t="str">
            <v>Superintendent</v>
          </cell>
          <cell r="F199" t="str">
            <v>Teresa Murphy</v>
          </cell>
          <cell r="G199" t="str">
            <v>2 Park Row</v>
          </cell>
          <cell r="H199"/>
          <cell r="I199" t="str">
            <v>Mansfield</v>
          </cell>
          <cell r="J199" t="str">
            <v>MA</v>
          </cell>
          <cell r="K199" t="str">
            <v>02048</v>
          </cell>
          <cell r="L199" t="str">
            <v>Beth O'Connell</v>
          </cell>
          <cell r="M199" t="str">
            <v>781-338-3132</v>
          </cell>
          <cell r="N199" t="str">
            <v>elizabeth.a.o'connell@mass.gov</v>
          </cell>
          <cell r="P199">
            <v>0</v>
          </cell>
          <cell r="Q199">
            <v>1182884</v>
          </cell>
          <cell r="R199">
            <v>27</v>
          </cell>
          <cell r="S199" t="str">
            <v>No</v>
          </cell>
          <cell r="U199">
            <v>3429</v>
          </cell>
        </row>
        <row r="200">
          <cell r="A200">
            <v>200</v>
          </cell>
          <cell r="B200" t="str">
            <v>35170000</v>
          </cell>
          <cell r="C200" t="str">
            <v>Map Academy Charter School (District)</v>
          </cell>
          <cell r="D200" t="str">
            <v>Charter District</v>
          </cell>
          <cell r="E200" t="str">
            <v>Charter School Leader</v>
          </cell>
          <cell r="F200" t="str">
            <v>Rachel Babcock</v>
          </cell>
          <cell r="G200" t="str">
            <v>11 Resnik Road</v>
          </cell>
          <cell r="H200"/>
          <cell r="I200" t="str">
            <v>Plymouth</v>
          </cell>
          <cell r="J200" t="str">
            <v>MA</v>
          </cell>
          <cell r="K200" t="str">
            <v>02360</v>
          </cell>
          <cell r="L200" t="str">
            <v>Beth O'Connell</v>
          </cell>
          <cell r="M200" t="str">
            <v>781-338-3132</v>
          </cell>
          <cell r="N200" t="str">
            <v>elizabeth.a.o'connell@mass.gov</v>
          </cell>
          <cell r="P200">
            <v>113</v>
          </cell>
          <cell r="Q200">
            <v>427144</v>
          </cell>
          <cell r="R200">
            <v>23</v>
          </cell>
          <cell r="S200" t="str">
            <v>Yes</v>
          </cell>
          <cell r="U200">
            <v>197</v>
          </cell>
        </row>
        <row r="201">
          <cell r="A201">
            <v>201</v>
          </cell>
          <cell r="B201" t="str">
            <v>01680000</v>
          </cell>
          <cell r="C201" t="str">
            <v>Marblehead</v>
          </cell>
          <cell r="D201" t="str">
            <v>Public School District</v>
          </cell>
          <cell r="E201" t="str">
            <v>Superintendent</v>
          </cell>
          <cell r="F201" t="str">
            <v>William McAlduff Jr</v>
          </cell>
          <cell r="G201" t="str">
            <v>9 Widger Road</v>
          </cell>
          <cell r="H201"/>
          <cell r="I201" t="str">
            <v>Marblehead</v>
          </cell>
          <cell r="J201" t="str">
            <v>MA</v>
          </cell>
          <cell r="K201" t="str">
            <v>01945</v>
          </cell>
          <cell r="L201" t="str">
            <v>Sue Mazzarella</v>
          </cell>
          <cell r="M201" t="str">
            <v>781-338-3587</v>
          </cell>
          <cell r="N201" t="str">
            <v>susan.mazzarella@mass.gov</v>
          </cell>
          <cell r="P201">
            <v>3</v>
          </cell>
          <cell r="Q201">
            <v>796636</v>
          </cell>
          <cell r="R201">
            <v>12</v>
          </cell>
          <cell r="S201" t="str">
            <v>Yes</v>
          </cell>
          <cell r="U201">
            <v>2670</v>
          </cell>
        </row>
        <row r="202">
          <cell r="A202">
            <v>202</v>
          </cell>
          <cell r="B202" t="str">
            <v>04640000</v>
          </cell>
          <cell r="C202" t="str">
            <v>Marblehead Community Charter Public (District)</v>
          </cell>
          <cell r="D202" t="str">
            <v>Charter District</v>
          </cell>
          <cell r="E202" t="str">
            <v>Charter School Leader</v>
          </cell>
          <cell r="F202" t="str">
            <v>Peter Cohen</v>
          </cell>
          <cell r="G202" t="str">
            <v>17 Lime Street</v>
          </cell>
          <cell r="H202"/>
          <cell r="I202" t="str">
            <v>Marblehead</v>
          </cell>
          <cell r="J202" t="str">
            <v>MA</v>
          </cell>
          <cell r="K202" t="str">
            <v>01945</v>
          </cell>
          <cell r="L202" t="str">
            <v>Beth O'Connell</v>
          </cell>
          <cell r="M202" t="str">
            <v>781-338-3132</v>
          </cell>
          <cell r="N202" t="str">
            <v>elizabeth.a.o'connell@mass.gov</v>
          </cell>
          <cell r="P202">
            <v>1</v>
          </cell>
          <cell r="Q202">
            <v>170448</v>
          </cell>
          <cell r="R202">
            <v>2</v>
          </cell>
          <cell r="S202" t="str">
            <v>Yes</v>
          </cell>
          <cell r="U202">
            <v>212</v>
          </cell>
        </row>
        <row r="203">
          <cell r="A203">
            <v>203</v>
          </cell>
          <cell r="B203" t="str">
            <v>01690000</v>
          </cell>
          <cell r="C203" t="str">
            <v>Marion</v>
          </cell>
          <cell r="D203" t="str">
            <v>Public School District</v>
          </cell>
          <cell r="E203" t="str">
            <v>Superintendent</v>
          </cell>
          <cell r="F203" t="str">
            <v>Douglas White</v>
          </cell>
          <cell r="G203" t="str">
            <v>135 Marion Rd</v>
          </cell>
          <cell r="H203"/>
          <cell r="I203" t="str">
            <v>Mattapoisett</v>
          </cell>
          <cell r="J203" t="str">
            <v>MA</v>
          </cell>
          <cell r="K203" t="str">
            <v>02739</v>
          </cell>
          <cell r="L203" t="str">
            <v>Colleen Holforty</v>
          </cell>
          <cell r="M203" t="str">
            <v>781-338-3522</v>
          </cell>
          <cell r="N203" t="str">
            <v>colleen.e.holforty@mass.gov</v>
          </cell>
          <cell r="P203">
            <v>1087</v>
          </cell>
          <cell r="Q203">
            <v>305450</v>
          </cell>
          <cell r="R203">
            <v>1</v>
          </cell>
          <cell r="S203" t="str">
            <v>Yes</v>
          </cell>
          <cell r="U203">
            <v>388</v>
          </cell>
        </row>
        <row r="204">
          <cell r="A204">
            <v>204</v>
          </cell>
          <cell r="B204" t="str">
            <v>01700000</v>
          </cell>
          <cell r="C204" t="str">
            <v>Marlborough</v>
          </cell>
          <cell r="D204" t="str">
            <v>Public School District</v>
          </cell>
          <cell r="E204" t="str">
            <v>Superintendent</v>
          </cell>
          <cell r="F204" t="str">
            <v>Michael Bergeron</v>
          </cell>
          <cell r="G204" t="str">
            <v>17 Washington Street</v>
          </cell>
          <cell r="H204"/>
          <cell r="I204" t="str">
            <v>Marlborough</v>
          </cell>
          <cell r="J204" t="str">
            <v>MA</v>
          </cell>
          <cell r="K204" t="str">
            <v>01752</v>
          </cell>
          <cell r="L204" t="str">
            <v>Ellie Rounds-Bloom</v>
          </cell>
          <cell r="M204" t="str">
            <v>781-338-3128</v>
          </cell>
          <cell r="N204" t="str">
            <v>eleanor.rounds@mass.gov</v>
          </cell>
          <cell r="P204">
            <v>41</v>
          </cell>
          <cell r="Q204">
            <v>6329126</v>
          </cell>
          <cell r="R204">
            <v>52</v>
          </cell>
          <cell r="S204" t="str">
            <v>Yes</v>
          </cell>
          <cell r="U204">
            <v>4513</v>
          </cell>
        </row>
        <row r="205">
          <cell r="A205">
            <v>205</v>
          </cell>
          <cell r="B205" t="str">
            <v>01710000</v>
          </cell>
          <cell r="C205" t="str">
            <v>Marshfield</v>
          </cell>
          <cell r="D205" t="str">
            <v>Public School District</v>
          </cell>
          <cell r="E205" t="str">
            <v>Superintendent</v>
          </cell>
          <cell r="F205" t="str">
            <v>Jeffrey Granatino</v>
          </cell>
          <cell r="G205" t="str">
            <v>76 South River Street</v>
          </cell>
          <cell r="H205"/>
          <cell r="I205" t="str">
            <v>Marshfield</v>
          </cell>
          <cell r="J205" t="str">
            <v>MA</v>
          </cell>
          <cell r="K205" t="str">
            <v>02050</v>
          </cell>
          <cell r="L205" t="str">
            <v>Colleen Holforty</v>
          </cell>
          <cell r="M205" t="str">
            <v>781-338-3522</v>
          </cell>
          <cell r="N205" t="str">
            <v>colleen.e.holforty@mass.gov</v>
          </cell>
          <cell r="P205">
            <v>52</v>
          </cell>
          <cell r="Q205">
            <v>2782156</v>
          </cell>
          <cell r="R205">
            <v>69</v>
          </cell>
          <cell r="S205" t="str">
            <v>Yes</v>
          </cell>
          <cell r="U205">
            <v>3709</v>
          </cell>
        </row>
        <row r="206">
          <cell r="A206">
            <v>206</v>
          </cell>
          <cell r="B206" t="str">
            <v>07000000</v>
          </cell>
          <cell r="C206" t="str">
            <v>Martha's Vineyard</v>
          </cell>
          <cell r="D206" t="str">
            <v>Public School District</v>
          </cell>
          <cell r="E206" t="str">
            <v>Superintendent</v>
          </cell>
          <cell r="F206" t="str">
            <v>Matthew D'Andrea</v>
          </cell>
          <cell r="G206" t="str">
            <v>4 Pine Street</v>
          </cell>
          <cell r="H206"/>
          <cell r="I206" t="str">
            <v>Vineyard Haven</v>
          </cell>
          <cell r="J206" t="str">
            <v>MA</v>
          </cell>
          <cell r="K206" t="str">
            <v>02568</v>
          </cell>
          <cell r="L206" t="str">
            <v>Sue Mazzarella</v>
          </cell>
          <cell r="M206" t="str">
            <v>781-338-3587</v>
          </cell>
          <cell r="N206" t="str">
            <v>susan.mazzarella@mass.gov</v>
          </cell>
          <cell r="P206">
            <v>7</v>
          </cell>
          <cell r="Q206">
            <v>250197</v>
          </cell>
          <cell r="R206">
            <v>2</v>
          </cell>
          <cell r="S206" t="str">
            <v>No</v>
          </cell>
          <cell r="U206">
            <v>694</v>
          </cell>
        </row>
        <row r="207">
          <cell r="A207">
            <v>207</v>
          </cell>
          <cell r="B207" t="str">
            <v>04660000</v>
          </cell>
          <cell r="C207" t="str">
            <v>Martha's Vineyard Charter (District)</v>
          </cell>
          <cell r="D207" t="str">
            <v>Charter District</v>
          </cell>
          <cell r="E207" t="str">
            <v>Charter School Leader</v>
          </cell>
          <cell r="F207" t="str">
            <v>Peter Steedman</v>
          </cell>
          <cell r="G207" t="str">
            <v>PO Box 1150</v>
          </cell>
          <cell r="H207"/>
          <cell r="I207" t="str">
            <v>West Tisbury</v>
          </cell>
          <cell r="J207" t="str">
            <v>MA</v>
          </cell>
          <cell r="K207" t="str">
            <v>02575</v>
          </cell>
          <cell r="L207" t="str">
            <v>Sue Mazzarella</v>
          </cell>
          <cell r="M207" t="str">
            <v>781-338-3587</v>
          </cell>
          <cell r="N207" t="str">
            <v>susan.mazzarella@mass.gov</v>
          </cell>
          <cell r="P207">
            <v>99</v>
          </cell>
          <cell r="Q207">
            <v>373613</v>
          </cell>
          <cell r="R207">
            <v>3</v>
          </cell>
          <cell r="S207" t="str">
            <v>Yes</v>
          </cell>
          <cell r="U207">
            <v>168</v>
          </cell>
        </row>
        <row r="208">
          <cell r="A208">
            <v>208</v>
          </cell>
          <cell r="B208" t="str">
            <v>04920000</v>
          </cell>
          <cell r="C208" t="str">
            <v>Martin Luther King Jr. Charter School of Excellence (District)</v>
          </cell>
          <cell r="D208" t="str">
            <v>Charter District</v>
          </cell>
          <cell r="E208" t="str">
            <v>Charter School Leader</v>
          </cell>
          <cell r="F208" t="str">
            <v>Kendra Salvador</v>
          </cell>
          <cell r="G208" t="str">
            <v>285 Dorset Street</v>
          </cell>
          <cell r="H208"/>
          <cell r="I208" t="str">
            <v>Springfield</v>
          </cell>
          <cell r="J208" t="str">
            <v>MA</v>
          </cell>
          <cell r="K208" t="str">
            <v>01108</v>
          </cell>
          <cell r="L208" t="str">
            <v>Colleen Holforty</v>
          </cell>
          <cell r="M208" t="str">
            <v>781-338-3522</v>
          </cell>
          <cell r="N208" t="str">
            <v>colleen.e.holforty@mass.gov</v>
          </cell>
          <cell r="P208">
            <v>9</v>
          </cell>
          <cell r="Q208">
            <v>2720097</v>
          </cell>
          <cell r="R208">
            <v>4</v>
          </cell>
          <cell r="S208" t="str">
            <v>Yes</v>
          </cell>
          <cell r="U208">
            <v>359</v>
          </cell>
        </row>
        <row r="209">
          <cell r="A209">
            <v>209</v>
          </cell>
          <cell r="B209" t="str">
            <v>07050000</v>
          </cell>
          <cell r="C209" t="str">
            <v>Masconomet</v>
          </cell>
          <cell r="D209" t="str">
            <v>Public School District</v>
          </cell>
          <cell r="E209" t="str">
            <v>Superintendent</v>
          </cell>
          <cell r="F209" t="str">
            <v>Michael Harvey</v>
          </cell>
          <cell r="G209" t="str">
            <v>20 Endicott Rd</v>
          </cell>
          <cell r="H209"/>
          <cell r="I209" t="str">
            <v>Boxford</v>
          </cell>
          <cell r="J209" t="str">
            <v>MA</v>
          </cell>
          <cell r="K209" t="str">
            <v>01921</v>
          </cell>
          <cell r="L209" t="str">
            <v>Sue Mazzarella</v>
          </cell>
          <cell r="M209" t="str">
            <v>781-338-3587</v>
          </cell>
          <cell r="N209" t="str">
            <v>susan.mazzarella@mass.gov</v>
          </cell>
          <cell r="P209">
            <v>46</v>
          </cell>
          <cell r="Q209">
            <v>1351378</v>
          </cell>
          <cell r="R209">
            <v>1</v>
          </cell>
          <cell r="S209" t="str">
            <v>Yes</v>
          </cell>
          <cell r="U209">
            <v>1721</v>
          </cell>
        </row>
        <row r="210">
          <cell r="A210">
            <v>210</v>
          </cell>
          <cell r="B210" t="str">
            <v>01720000</v>
          </cell>
          <cell r="C210" t="str">
            <v>Mashpee</v>
          </cell>
          <cell r="D210" t="str">
            <v>Public School District</v>
          </cell>
          <cell r="E210" t="str">
            <v>Superintendent</v>
          </cell>
          <cell r="F210" t="str">
            <v>Patricia DeBoer</v>
          </cell>
          <cell r="G210" t="str">
            <v>150-A Old Barnstable Road</v>
          </cell>
          <cell r="H210"/>
          <cell r="I210" t="str">
            <v>Mashpee</v>
          </cell>
          <cell r="J210" t="str">
            <v>MA</v>
          </cell>
          <cell r="K210" t="str">
            <v>02649</v>
          </cell>
          <cell r="L210" t="str">
            <v>Nancy Labrie</v>
          </cell>
          <cell r="M210" t="str">
            <v>781-338-3536</v>
          </cell>
          <cell r="N210" t="str">
            <v>nancy.h.labrie@mass.gov</v>
          </cell>
          <cell r="P210">
            <v>299</v>
          </cell>
          <cell r="Q210">
            <v>1494801</v>
          </cell>
          <cell r="R210">
            <v>26</v>
          </cell>
          <cell r="S210" t="str">
            <v>No</v>
          </cell>
          <cell r="U210">
            <v>1420</v>
          </cell>
        </row>
        <row r="211">
          <cell r="A211">
            <v>211</v>
          </cell>
          <cell r="B211" t="str">
            <v>04690000</v>
          </cell>
          <cell r="C211" t="str">
            <v>MATCH Charter Public School (District)</v>
          </cell>
          <cell r="D211" t="str">
            <v>Charter District</v>
          </cell>
          <cell r="E211" t="str">
            <v>Charter School Leader</v>
          </cell>
          <cell r="F211" t="str">
            <v>Nnenna Ude</v>
          </cell>
          <cell r="G211" t="str">
            <v>1001 Commonwealth Avenue</v>
          </cell>
          <cell r="H211"/>
          <cell r="I211" t="str">
            <v>Boston</v>
          </cell>
          <cell r="J211" t="str">
            <v>MA</v>
          </cell>
          <cell r="K211" t="str">
            <v>02215</v>
          </cell>
          <cell r="L211" t="str">
            <v>Ellie Rounds-Bloom</v>
          </cell>
          <cell r="M211" t="str">
            <v>781-338-3128</v>
          </cell>
          <cell r="N211" t="str">
            <v>eleanor.rounds@mass.gov</v>
          </cell>
          <cell r="P211">
            <v>3</v>
          </cell>
          <cell r="Q211">
            <v>7211392</v>
          </cell>
          <cell r="R211">
            <v>2</v>
          </cell>
          <cell r="S211" t="str">
            <v>Yes</v>
          </cell>
          <cell r="U211">
            <v>1164</v>
          </cell>
        </row>
        <row r="212">
          <cell r="A212">
            <v>212</v>
          </cell>
          <cell r="B212" t="str">
            <v>01730000</v>
          </cell>
          <cell r="C212" t="str">
            <v>Mattapoisett</v>
          </cell>
          <cell r="D212" t="str">
            <v>Public School District</v>
          </cell>
          <cell r="E212" t="str">
            <v>Superintendent</v>
          </cell>
          <cell r="F212" t="str">
            <v>Douglas White</v>
          </cell>
          <cell r="G212" t="str">
            <v>135 Marion Rd</v>
          </cell>
          <cell r="H212"/>
          <cell r="I212" t="str">
            <v>Mattapoisett</v>
          </cell>
          <cell r="J212" t="str">
            <v>MA</v>
          </cell>
          <cell r="K212" t="str">
            <v>02739</v>
          </cell>
          <cell r="L212" t="str">
            <v>Colleen Holforty</v>
          </cell>
          <cell r="M212" t="str">
            <v>781-338-3522</v>
          </cell>
          <cell r="N212" t="str">
            <v>colleen.e.holforty@mass.gov</v>
          </cell>
          <cell r="P212">
            <v>56</v>
          </cell>
          <cell r="Q212">
            <v>255829</v>
          </cell>
          <cell r="R212">
            <v>2</v>
          </cell>
          <cell r="S212" t="str">
            <v>Yes</v>
          </cell>
          <cell r="U212">
            <v>390</v>
          </cell>
        </row>
        <row r="213">
          <cell r="A213">
            <v>213</v>
          </cell>
          <cell r="B213" t="str">
            <v>01740000</v>
          </cell>
          <cell r="C213" t="str">
            <v>Maynard</v>
          </cell>
          <cell r="D213" t="str">
            <v>Public School District</v>
          </cell>
          <cell r="E213" t="str">
            <v>Superintendent</v>
          </cell>
          <cell r="F213" t="str">
            <v>Mary Jane Rickson</v>
          </cell>
          <cell r="G213" t="str">
            <v>3-R Tiger Drive</v>
          </cell>
          <cell r="H213"/>
          <cell r="I213" t="str">
            <v>Maynard</v>
          </cell>
          <cell r="J213" t="str">
            <v>MA</v>
          </cell>
          <cell r="K213" t="str">
            <v>01754</v>
          </cell>
          <cell r="L213" t="str">
            <v>Julia Foodman</v>
          </cell>
          <cell r="M213" t="str">
            <v>781-338-3577</v>
          </cell>
          <cell r="N213" t="str">
            <v>julia.b.foodman@mass.gov</v>
          </cell>
          <cell r="P213">
            <v>442</v>
          </cell>
          <cell r="Q213">
            <v>1155012</v>
          </cell>
          <cell r="R213">
            <v>6</v>
          </cell>
          <cell r="S213" t="str">
            <v>Yes</v>
          </cell>
          <cell r="U213">
            <v>1145</v>
          </cell>
        </row>
        <row r="214">
          <cell r="A214">
            <v>214</v>
          </cell>
          <cell r="B214" t="str">
            <v>01750000</v>
          </cell>
          <cell r="C214" t="str">
            <v>Medfield</v>
          </cell>
          <cell r="D214" t="str">
            <v>Public School District</v>
          </cell>
          <cell r="E214" t="str">
            <v>Superintendent</v>
          </cell>
          <cell r="F214" t="str">
            <v>Jeffrey Marsden</v>
          </cell>
          <cell r="G214" t="str">
            <v>459 Main St</v>
          </cell>
          <cell r="H214" t="str">
            <v>3rd Fl</v>
          </cell>
          <cell r="I214" t="str">
            <v>Medfield</v>
          </cell>
          <cell r="J214" t="str">
            <v>MA</v>
          </cell>
          <cell r="K214" t="str">
            <v>02052</v>
          </cell>
          <cell r="L214" t="str">
            <v>Beth O'Connell</v>
          </cell>
          <cell r="M214" t="str">
            <v>781-338-3132</v>
          </cell>
          <cell r="N214" t="str">
            <v>elizabeth.a.o'connell@mass.gov</v>
          </cell>
          <cell r="Q214">
            <v>373649</v>
          </cell>
          <cell r="R214">
            <v>5</v>
          </cell>
          <cell r="U214">
            <v>2471</v>
          </cell>
        </row>
        <row r="215">
          <cell r="A215">
            <v>215</v>
          </cell>
          <cell r="B215" t="str">
            <v>01760000</v>
          </cell>
          <cell r="C215" t="str">
            <v>Medford</v>
          </cell>
          <cell r="D215" t="str">
            <v>Public School District</v>
          </cell>
          <cell r="E215" t="str">
            <v>Superintendent</v>
          </cell>
          <cell r="F215" t="str">
            <v>Marice Edouard-Vincent</v>
          </cell>
          <cell r="G215" t="str">
            <v>489 Winthrop Street</v>
          </cell>
          <cell r="H215"/>
          <cell r="I215" t="str">
            <v>Medford</v>
          </cell>
          <cell r="J215" t="str">
            <v>MA</v>
          </cell>
          <cell r="K215" t="str">
            <v>02155</v>
          </cell>
          <cell r="L215" t="str">
            <v>Sue Mazzarella</v>
          </cell>
          <cell r="M215" t="str">
            <v>781-338-3587</v>
          </cell>
          <cell r="N215" t="str">
            <v>susan.mazzarella@mass.gov</v>
          </cell>
          <cell r="P215">
            <v>29</v>
          </cell>
          <cell r="Q215">
            <v>5309620</v>
          </cell>
          <cell r="R215">
            <v>50</v>
          </cell>
          <cell r="S215" t="str">
            <v>No</v>
          </cell>
          <cell r="U215">
            <v>3887</v>
          </cell>
        </row>
        <row r="216">
          <cell r="A216">
            <v>216</v>
          </cell>
          <cell r="B216" t="str">
            <v>01770000</v>
          </cell>
          <cell r="C216" t="str">
            <v>Medway</v>
          </cell>
          <cell r="D216" t="str">
            <v>Public School District</v>
          </cell>
          <cell r="E216" t="str">
            <v>Superintendent</v>
          </cell>
          <cell r="F216" t="str">
            <v>Armand Pires</v>
          </cell>
          <cell r="G216" t="str">
            <v>45 Holliston Street</v>
          </cell>
          <cell r="H216"/>
          <cell r="I216" t="str">
            <v>Medway</v>
          </cell>
          <cell r="J216" t="str">
            <v>MA</v>
          </cell>
          <cell r="K216" t="str">
            <v>02053</v>
          </cell>
          <cell r="L216" t="str">
            <v>Alex Lilley</v>
          </cell>
          <cell r="M216" t="str">
            <v>781-338-6212</v>
          </cell>
          <cell r="N216" t="str">
            <v>alex.j.lilley@mass.gov</v>
          </cell>
          <cell r="P216">
            <v>189</v>
          </cell>
          <cell r="Q216">
            <v>594129</v>
          </cell>
          <cell r="R216">
            <v>4</v>
          </cell>
          <cell r="S216" t="str">
            <v>Yes</v>
          </cell>
          <cell r="U216">
            <v>2083</v>
          </cell>
        </row>
        <row r="217">
          <cell r="A217">
            <v>217</v>
          </cell>
          <cell r="B217" t="str">
            <v>01780000</v>
          </cell>
          <cell r="C217" t="str">
            <v>Melrose</v>
          </cell>
          <cell r="D217" t="str">
            <v>Public School District</v>
          </cell>
          <cell r="E217" t="str">
            <v>Superintendent</v>
          </cell>
          <cell r="F217" t="str">
            <v>Cyndy Taymore</v>
          </cell>
          <cell r="G217" t="str">
            <v>360 Lynn Fells Pkwy</v>
          </cell>
          <cell r="H217"/>
          <cell r="I217" t="str">
            <v>Melrose</v>
          </cell>
          <cell r="J217" t="str">
            <v>MA</v>
          </cell>
          <cell r="K217" t="str">
            <v>02176</v>
          </cell>
          <cell r="L217" t="str">
            <v>Ellie Rounds-Bloom</v>
          </cell>
          <cell r="M217" t="str">
            <v>781-338-3128</v>
          </cell>
          <cell r="N217" t="str">
            <v>eleanor.rounds@mass.gov</v>
          </cell>
          <cell r="P217">
            <v>32</v>
          </cell>
          <cell r="Q217">
            <v>1001426</v>
          </cell>
          <cell r="R217">
            <v>25</v>
          </cell>
          <cell r="S217" t="str">
            <v>Yes</v>
          </cell>
          <cell r="U217">
            <v>3576</v>
          </cell>
        </row>
        <row r="218">
          <cell r="A218">
            <v>218</v>
          </cell>
          <cell r="B218" t="str">
            <v>07100000</v>
          </cell>
          <cell r="C218" t="str">
            <v>Mendon-Upton</v>
          </cell>
          <cell r="D218" t="str">
            <v>Public School District</v>
          </cell>
          <cell r="E218" t="str">
            <v>Superintendent</v>
          </cell>
          <cell r="F218" t="str">
            <v>Joseph Maruszczak</v>
          </cell>
          <cell r="G218" t="str">
            <v>150 North Ave</v>
          </cell>
          <cell r="H218"/>
          <cell r="I218" t="str">
            <v>Mendon</v>
          </cell>
          <cell r="J218" t="str">
            <v>MA</v>
          </cell>
          <cell r="K218" t="str">
            <v>01756</v>
          </cell>
          <cell r="L218" t="str">
            <v>Alex Lilley</v>
          </cell>
          <cell r="M218" t="str">
            <v>781-338-6212</v>
          </cell>
          <cell r="N218" t="str">
            <v>alex.j.lilley@mass.gov</v>
          </cell>
          <cell r="P218">
            <v>679</v>
          </cell>
          <cell r="Q218">
            <v>468915</v>
          </cell>
          <cell r="R218">
            <v>1</v>
          </cell>
          <cell r="S218" t="str">
            <v>Yes</v>
          </cell>
          <cell r="U218">
            <v>2118</v>
          </cell>
        </row>
        <row r="219">
          <cell r="A219">
            <v>219</v>
          </cell>
          <cell r="B219" t="str">
            <v>01810000</v>
          </cell>
          <cell r="C219" t="str">
            <v>Methuen</v>
          </cell>
          <cell r="D219" t="str">
            <v>Public School District</v>
          </cell>
          <cell r="E219" t="str">
            <v>Superintendent</v>
          </cell>
          <cell r="F219" t="str">
            <v>Brandi Kwong</v>
          </cell>
          <cell r="G219" t="str">
            <v>10 Ditson Place</v>
          </cell>
          <cell r="H219"/>
          <cell r="I219" t="str">
            <v>Methuen</v>
          </cell>
          <cell r="J219" t="str">
            <v>MA</v>
          </cell>
          <cell r="K219" t="str">
            <v>01844</v>
          </cell>
          <cell r="L219" t="str">
            <v>Colleen Holforty</v>
          </cell>
          <cell r="M219" t="str">
            <v>781-338-3522</v>
          </cell>
          <cell r="N219" t="str">
            <v>colleen.e.holforty@mass.gov</v>
          </cell>
          <cell r="P219">
            <v>28</v>
          </cell>
          <cell r="Q219">
            <v>11594304</v>
          </cell>
          <cell r="R219">
            <v>36</v>
          </cell>
          <cell r="S219" t="str">
            <v>Yes</v>
          </cell>
          <cell r="U219">
            <v>6576</v>
          </cell>
        </row>
        <row r="220">
          <cell r="A220">
            <v>220</v>
          </cell>
          <cell r="B220" t="str">
            <v>01820000</v>
          </cell>
          <cell r="C220" t="str">
            <v>Middleborough</v>
          </cell>
          <cell r="D220" t="str">
            <v>Public School District</v>
          </cell>
          <cell r="E220" t="str">
            <v>Superintendent</v>
          </cell>
          <cell r="F220" t="str">
            <v>Brian Lynch</v>
          </cell>
          <cell r="G220" t="str">
            <v>30 Forest Street</v>
          </cell>
          <cell r="H220"/>
          <cell r="I220" t="str">
            <v>Middleborough</v>
          </cell>
          <cell r="J220" t="str">
            <v>MA</v>
          </cell>
          <cell r="K220" t="str">
            <v>02346</v>
          </cell>
          <cell r="L220" t="str">
            <v>Nancy Labrie</v>
          </cell>
          <cell r="M220" t="str">
            <v>781-338-3536</v>
          </cell>
          <cell r="N220" t="str">
            <v>nancy.h.labrie@mass.gov</v>
          </cell>
          <cell r="P220">
            <v>6</v>
          </cell>
          <cell r="Q220">
            <v>2927303</v>
          </cell>
          <cell r="R220">
            <v>34</v>
          </cell>
          <cell r="S220" t="str">
            <v>Yes</v>
          </cell>
          <cell r="U220">
            <v>2875</v>
          </cell>
        </row>
        <row r="221">
          <cell r="A221">
            <v>221</v>
          </cell>
          <cell r="B221" t="str">
            <v>01840000</v>
          </cell>
          <cell r="C221" t="str">
            <v>Middleton</v>
          </cell>
          <cell r="D221" t="str">
            <v>Public School District</v>
          </cell>
          <cell r="E221" t="str">
            <v>Superintendent</v>
          </cell>
          <cell r="F221" t="str">
            <v>Scott Morrison</v>
          </cell>
          <cell r="G221" t="str">
            <v>28 Middleton Road</v>
          </cell>
          <cell r="H221"/>
          <cell r="I221" t="str">
            <v>Boxford</v>
          </cell>
          <cell r="J221" t="str">
            <v>MA</v>
          </cell>
          <cell r="K221" t="str">
            <v>01921</v>
          </cell>
          <cell r="L221" t="str">
            <v>Russ Fleming</v>
          </cell>
          <cell r="M221" t="str">
            <v>781-338-6259</v>
          </cell>
          <cell r="N221" t="str">
            <v>russellw.fleming@mass.gov</v>
          </cell>
          <cell r="P221">
            <v>746</v>
          </cell>
          <cell r="Q221">
            <v>202791</v>
          </cell>
          <cell r="R221">
            <v>0</v>
          </cell>
          <cell r="S221" t="str">
            <v>Yes</v>
          </cell>
          <cell r="U221">
            <v>625</v>
          </cell>
        </row>
        <row r="222">
          <cell r="A222">
            <v>222</v>
          </cell>
          <cell r="B222" t="str">
            <v>01850000</v>
          </cell>
          <cell r="C222" t="str">
            <v>Milford</v>
          </cell>
          <cell r="D222" t="str">
            <v>Public School District</v>
          </cell>
          <cell r="E222" t="str">
            <v>Superintendent</v>
          </cell>
          <cell r="F222" t="str">
            <v>Kevin Mcintyre</v>
          </cell>
          <cell r="G222" t="str">
            <v>31 West Fountain Street</v>
          </cell>
          <cell r="H222"/>
          <cell r="I222" t="str">
            <v>Milford</v>
          </cell>
          <cell r="J222" t="str">
            <v>MA</v>
          </cell>
          <cell r="K222" t="str">
            <v>01757</v>
          </cell>
          <cell r="L222" t="str">
            <v>Julia Foodman</v>
          </cell>
          <cell r="M222" t="str">
            <v>781-338-3577</v>
          </cell>
          <cell r="N222" t="str">
            <v>julia.b.foodman@mass.gov</v>
          </cell>
          <cell r="P222">
            <v>64</v>
          </cell>
          <cell r="Q222">
            <v>4454421</v>
          </cell>
          <cell r="R222">
            <v>85</v>
          </cell>
          <cell r="S222" t="str">
            <v>Yes</v>
          </cell>
          <cell r="U222">
            <v>4158</v>
          </cell>
        </row>
        <row r="223">
          <cell r="A223">
            <v>223</v>
          </cell>
          <cell r="B223" t="str">
            <v>01860000</v>
          </cell>
          <cell r="C223" t="str">
            <v>Millbury</v>
          </cell>
          <cell r="D223" t="str">
            <v>Public School District</v>
          </cell>
          <cell r="E223" t="str">
            <v>Superintendent</v>
          </cell>
          <cell r="F223" t="str">
            <v>Gregory Myers</v>
          </cell>
          <cell r="G223" t="str">
            <v>12 Martin Street</v>
          </cell>
          <cell r="H223"/>
          <cell r="I223" t="str">
            <v>Millbury</v>
          </cell>
          <cell r="J223" t="str">
            <v>MA</v>
          </cell>
          <cell r="K223" t="str">
            <v>01527</v>
          </cell>
          <cell r="L223" t="str">
            <v>Beth O'Connell</v>
          </cell>
          <cell r="M223" t="str">
            <v>781-338-3132</v>
          </cell>
          <cell r="N223" t="str">
            <v>elizabeth.a.o'connell@mass.gov</v>
          </cell>
          <cell r="P223">
            <v>18</v>
          </cell>
          <cell r="Q223">
            <v>1380582</v>
          </cell>
          <cell r="R223">
            <v>11</v>
          </cell>
          <cell r="S223" t="str">
            <v>Yes</v>
          </cell>
          <cell r="U223">
            <v>1536</v>
          </cell>
        </row>
        <row r="224">
          <cell r="A224">
            <v>224</v>
          </cell>
          <cell r="B224" t="str">
            <v>01870000</v>
          </cell>
          <cell r="C224" t="str">
            <v>Millis</v>
          </cell>
          <cell r="D224" t="str">
            <v>Public School District</v>
          </cell>
          <cell r="E224" t="str">
            <v>Superintendent</v>
          </cell>
          <cell r="F224" t="str">
            <v>Nancy Gustafson</v>
          </cell>
          <cell r="G224" t="str">
            <v>245 Plain Street</v>
          </cell>
          <cell r="H224" t="str">
            <v>Central Office</v>
          </cell>
          <cell r="I224" t="str">
            <v>Millis</v>
          </cell>
          <cell r="J224" t="str">
            <v>MA</v>
          </cell>
          <cell r="K224" t="str">
            <v>02054</v>
          </cell>
          <cell r="L224" t="str">
            <v>Sue Mazzarella</v>
          </cell>
          <cell r="M224" t="str">
            <v>781-338-3587</v>
          </cell>
          <cell r="N224" t="str">
            <v>susan.mazzarella@mass.gov</v>
          </cell>
          <cell r="P224">
            <v>76</v>
          </cell>
          <cell r="Q224">
            <v>284290</v>
          </cell>
          <cell r="R224">
            <v>3</v>
          </cell>
          <cell r="S224" t="str">
            <v>Yes</v>
          </cell>
          <cell r="U224">
            <v>1131</v>
          </cell>
        </row>
        <row r="225">
          <cell r="A225">
            <v>225</v>
          </cell>
          <cell r="B225" t="str">
            <v>01890000</v>
          </cell>
          <cell r="C225" t="str">
            <v>Milton</v>
          </cell>
          <cell r="D225" t="str">
            <v>Public School District</v>
          </cell>
          <cell r="E225" t="str">
            <v>Superintendent</v>
          </cell>
          <cell r="F225" t="str">
            <v>Mary Gormley</v>
          </cell>
          <cell r="G225" t="str">
            <v>25 Gile Road</v>
          </cell>
          <cell r="H225"/>
          <cell r="I225" t="str">
            <v>Milton</v>
          </cell>
          <cell r="J225" t="str">
            <v>MA</v>
          </cell>
          <cell r="K225" t="str">
            <v>02186</v>
          </cell>
          <cell r="L225" t="str">
            <v>Alex Lilley</v>
          </cell>
          <cell r="M225" t="str">
            <v>781-338-6212</v>
          </cell>
          <cell r="N225" t="str">
            <v>alex.j.lilley@mass.gov</v>
          </cell>
          <cell r="P225">
            <v>11</v>
          </cell>
          <cell r="Q225">
            <v>951690</v>
          </cell>
          <cell r="R225">
            <v>10</v>
          </cell>
          <cell r="S225" t="str">
            <v>No</v>
          </cell>
          <cell r="U225">
            <v>4247</v>
          </cell>
        </row>
        <row r="226">
          <cell r="A226">
            <v>226</v>
          </cell>
          <cell r="B226" t="str">
            <v>08300000</v>
          </cell>
          <cell r="C226" t="str">
            <v>Minuteman Regional Vocational Technical</v>
          </cell>
          <cell r="D226" t="str">
            <v>Public School District</v>
          </cell>
          <cell r="E226" t="str">
            <v>Superintendent</v>
          </cell>
          <cell r="F226" t="str">
            <v>Edward Bouquillon</v>
          </cell>
          <cell r="G226" t="str">
            <v>758 Marrett Rd</v>
          </cell>
          <cell r="H226"/>
          <cell r="I226" t="str">
            <v>Lexington</v>
          </cell>
          <cell r="J226" t="str">
            <v>MA</v>
          </cell>
          <cell r="K226" t="str">
            <v>02421</v>
          </cell>
          <cell r="L226" t="str">
            <v>Julia Foodman</v>
          </cell>
          <cell r="M226" t="str">
            <v>781-338-3577</v>
          </cell>
          <cell r="N226" t="str">
            <v>julia.b.foodman@mass.gov</v>
          </cell>
          <cell r="P226">
            <v>3</v>
          </cell>
          <cell r="Q226">
            <v>511059</v>
          </cell>
          <cell r="R226">
            <v>0</v>
          </cell>
          <cell r="S226" t="str">
            <v>Yes</v>
          </cell>
          <cell r="U226">
            <v>632</v>
          </cell>
        </row>
        <row r="227">
          <cell r="A227">
            <v>227</v>
          </cell>
          <cell r="B227" t="str">
            <v>07170000</v>
          </cell>
          <cell r="C227" t="str">
            <v>Mohawk Trail</v>
          </cell>
          <cell r="D227" t="str">
            <v>Public School District</v>
          </cell>
          <cell r="E227" t="str">
            <v>Superintendent</v>
          </cell>
          <cell r="F227" t="str">
            <v>Patricia Bell</v>
          </cell>
          <cell r="G227" t="str">
            <v>24 Ashfield Rd</v>
          </cell>
          <cell r="H227"/>
          <cell r="I227" t="str">
            <v>Shelburne Falls</v>
          </cell>
          <cell r="J227" t="str">
            <v>MA</v>
          </cell>
          <cell r="K227" t="str">
            <v>01370</v>
          </cell>
          <cell r="L227" t="str">
            <v>Nancy Labrie</v>
          </cell>
          <cell r="M227" t="str">
            <v>781-338-3536</v>
          </cell>
          <cell r="N227" t="str">
            <v>nancy.h.labrie@mass.gov</v>
          </cell>
          <cell r="P227">
            <v>79</v>
          </cell>
          <cell r="Q227">
            <v>1481967</v>
          </cell>
          <cell r="R227">
            <v>1</v>
          </cell>
          <cell r="S227" t="str">
            <v>Yes</v>
          </cell>
          <cell r="U227">
            <v>682</v>
          </cell>
        </row>
        <row r="228">
          <cell r="A228">
            <v>228</v>
          </cell>
          <cell r="B228" t="str">
            <v>07120000</v>
          </cell>
          <cell r="C228" t="str">
            <v>Monomoy Regional School District</v>
          </cell>
          <cell r="D228" t="str">
            <v>Public School District</v>
          </cell>
          <cell r="E228" t="str">
            <v>Superintendent</v>
          </cell>
          <cell r="F228" t="str">
            <v>Scott Carpenter</v>
          </cell>
          <cell r="G228" t="str">
            <v>425 Crowell Rd</v>
          </cell>
          <cell r="H228"/>
          <cell r="I228" t="str">
            <v>Chatham</v>
          </cell>
          <cell r="J228" t="str">
            <v>MA</v>
          </cell>
          <cell r="K228" t="str">
            <v>02633</v>
          </cell>
          <cell r="L228" t="str">
            <v>Ellie Rounds-Bloom</v>
          </cell>
          <cell r="M228" t="str">
            <v>781-338-3128</v>
          </cell>
          <cell r="N228" t="str">
            <v>eleanor.rounds@mass.gov</v>
          </cell>
          <cell r="P228">
            <v>9</v>
          </cell>
          <cell r="Q228">
            <v>1502993</v>
          </cell>
          <cell r="R228">
            <v>55</v>
          </cell>
          <cell r="S228" t="str">
            <v>Yes</v>
          </cell>
          <cell r="U228">
            <v>1735</v>
          </cell>
        </row>
        <row r="229">
          <cell r="A229">
            <v>229</v>
          </cell>
          <cell r="B229" t="str">
            <v>01910000</v>
          </cell>
          <cell r="C229" t="str">
            <v>Monson</v>
          </cell>
          <cell r="D229" t="str">
            <v>Public School District</v>
          </cell>
          <cell r="E229" t="str">
            <v>Superintendent</v>
          </cell>
          <cell r="F229" t="str">
            <v>Cheryl Clarke</v>
          </cell>
          <cell r="G229" t="str">
            <v>P O Box 159</v>
          </cell>
          <cell r="H229"/>
          <cell r="I229" t="str">
            <v>Monson</v>
          </cell>
          <cell r="J229" t="str">
            <v>MA</v>
          </cell>
          <cell r="K229" t="str">
            <v>01057</v>
          </cell>
          <cell r="L229" t="str">
            <v>Ellie Rounds-Bloom</v>
          </cell>
          <cell r="M229" t="str">
            <v>781-338-3128</v>
          </cell>
          <cell r="N229" t="str">
            <v>eleanor.rounds@mass.gov</v>
          </cell>
          <cell r="P229">
            <v>15</v>
          </cell>
          <cell r="Q229">
            <v>1219840</v>
          </cell>
          <cell r="R229">
            <v>0</v>
          </cell>
          <cell r="S229" t="str">
            <v>No</v>
          </cell>
          <cell r="U229">
            <v>818</v>
          </cell>
        </row>
        <row r="230">
          <cell r="A230">
            <v>230</v>
          </cell>
          <cell r="B230" t="str">
            <v>08320000</v>
          </cell>
          <cell r="C230" t="str">
            <v>Montachusett Regional Vocational Technical</v>
          </cell>
          <cell r="D230" t="str">
            <v>Public School District</v>
          </cell>
          <cell r="E230" t="str">
            <v>Superintendent</v>
          </cell>
          <cell r="F230" t="str">
            <v>Sheila Harrity</v>
          </cell>
          <cell r="G230" t="str">
            <v>1050 Westminster Street</v>
          </cell>
          <cell r="H230"/>
          <cell r="I230" t="str">
            <v>Fitchburg</v>
          </cell>
          <cell r="J230" t="str">
            <v>MA</v>
          </cell>
          <cell r="K230" t="str">
            <v>01420</v>
          </cell>
          <cell r="L230" t="str">
            <v>Beth O'Connell</v>
          </cell>
          <cell r="M230" t="str">
            <v>781-338-3132</v>
          </cell>
          <cell r="N230" t="str">
            <v>elizabeth.a.o'connell@mass.gov</v>
          </cell>
          <cell r="P230">
            <v>2</v>
          </cell>
          <cell r="Q230">
            <v>1464932</v>
          </cell>
          <cell r="R230">
            <v>3</v>
          </cell>
          <cell r="S230" t="str">
            <v>Yes</v>
          </cell>
          <cell r="U230">
            <v>1399</v>
          </cell>
        </row>
        <row r="231">
          <cell r="A231">
            <v>231</v>
          </cell>
          <cell r="B231" t="str">
            <v>07150000</v>
          </cell>
          <cell r="C231" t="str">
            <v>Mount Greylock</v>
          </cell>
          <cell r="D231" t="str">
            <v>Public School District</v>
          </cell>
          <cell r="E231" t="str">
            <v>Superintendent</v>
          </cell>
          <cell r="F231" t="str">
            <v>Kimberley Grady</v>
          </cell>
          <cell r="G231" t="str">
            <v>1781 Cold Spring Rd</v>
          </cell>
          <cell r="H231"/>
          <cell r="I231" t="str">
            <v>Williamstown</v>
          </cell>
          <cell r="J231" t="str">
            <v>MA</v>
          </cell>
          <cell r="K231" t="str">
            <v>01267</v>
          </cell>
          <cell r="L231" t="str">
            <v>Russ Fleming</v>
          </cell>
          <cell r="M231" t="str">
            <v>781-338-6259</v>
          </cell>
          <cell r="N231" t="str">
            <v>russellw.fleming@mass.gov</v>
          </cell>
          <cell r="P231">
            <v>0</v>
          </cell>
          <cell r="Q231">
            <v>937492</v>
          </cell>
          <cell r="R231">
            <v>3</v>
          </cell>
          <cell r="S231" t="str">
            <v>No</v>
          </cell>
          <cell r="U231">
            <v>1050</v>
          </cell>
        </row>
        <row r="232">
          <cell r="A232">
            <v>232</v>
          </cell>
          <cell r="B232" t="str">
            <v>04700000</v>
          </cell>
          <cell r="C232" t="str">
            <v>Mystic Valley Regional Charter (District)</v>
          </cell>
          <cell r="D232" t="str">
            <v>Charter District</v>
          </cell>
          <cell r="E232" t="str">
            <v>Charter School Leader</v>
          </cell>
          <cell r="F232" t="str">
            <v>Alex Dan</v>
          </cell>
          <cell r="G232" t="str">
            <v>4 Laurel Street</v>
          </cell>
          <cell r="H232"/>
          <cell r="I232" t="str">
            <v>Malden</v>
          </cell>
          <cell r="J232" t="str">
            <v>MA</v>
          </cell>
          <cell r="K232" t="str">
            <v>02148</v>
          </cell>
          <cell r="L232" t="str">
            <v>Colleen Holforty</v>
          </cell>
          <cell r="M232" t="str">
            <v>781-338-3522</v>
          </cell>
          <cell r="N232" t="str">
            <v>colleen.e.holforty@mass.gov</v>
          </cell>
          <cell r="Q232">
            <v>170448</v>
          </cell>
          <cell r="R232">
            <v>0</v>
          </cell>
          <cell r="U232">
            <v>1616</v>
          </cell>
        </row>
        <row r="233">
          <cell r="A233">
            <v>233</v>
          </cell>
          <cell r="B233" t="str">
            <v>01960000</v>
          </cell>
          <cell r="C233" t="str">
            <v>Nahant</v>
          </cell>
          <cell r="D233" t="str">
            <v>Public School District</v>
          </cell>
          <cell r="E233" t="str">
            <v>Superintendent</v>
          </cell>
          <cell r="F233" t="str">
            <v>Anthony Pierantozzi</v>
          </cell>
          <cell r="G233" t="str">
            <v>290 Castle Road</v>
          </cell>
          <cell r="H233"/>
          <cell r="I233" t="str">
            <v>Nahant</v>
          </cell>
          <cell r="J233" t="str">
            <v>MA</v>
          </cell>
          <cell r="K233" t="str">
            <v>01908</v>
          </cell>
          <cell r="L233" t="str">
            <v>Colleen Holforty</v>
          </cell>
          <cell r="M233" t="str">
            <v>781-338-3522</v>
          </cell>
          <cell r="N233" t="str">
            <v>colleen.e.holforty@mass.gov</v>
          </cell>
          <cell r="P233">
            <v>256</v>
          </cell>
          <cell r="Q233">
            <v>177018</v>
          </cell>
          <cell r="R233">
            <v>0</v>
          </cell>
          <cell r="S233" t="str">
            <v>Yes</v>
          </cell>
          <cell r="U233">
            <v>134</v>
          </cell>
        </row>
        <row r="234">
          <cell r="A234">
            <v>234</v>
          </cell>
          <cell r="B234" t="str">
            <v>01970000</v>
          </cell>
          <cell r="C234" t="str">
            <v>Nantucket</v>
          </cell>
          <cell r="D234" t="str">
            <v>Public School District</v>
          </cell>
          <cell r="E234" t="str">
            <v>Superintendent</v>
          </cell>
          <cell r="F234" t="str">
            <v>William Cozort</v>
          </cell>
          <cell r="G234" t="str">
            <v>10 Surfside Road</v>
          </cell>
          <cell r="H234"/>
          <cell r="I234" t="str">
            <v>Nantucket</v>
          </cell>
          <cell r="J234" t="str">
            <v>MA</v>
          </cell>
          <cell r="K234" t="str">
            <v>02554</v>
          </cell>
          <cell r="L234" t="str">
            <v>Nancy Labrie</v>
          </cell>
          <cell r="M234" t="str">
            <v>781-338-3536</v>
          </cell>
          <cell r="N234" t="str">
            <v>nancy.h.labrie@mass.gov</v>
          </cell>
          <cell r="P234">
            <v>3</v>
          </cell>
          <cell r="Q234">
            <v>969710</v>
          </cell>
          <cell r="R234">
            <v>2</v>
          </cell>
          <cell r="S234" t="str">
            <v>Yes</v>
          </cell>
          <cell r="U234">
            <v>1592</v>
          </cell>
        </row>
        <row r="235">
          <cell r="A235">
            <v>235</v>
          </cell>
          <cell r="B235" t="str">
            <v>07200000</v>
          </cell>
          <cell r="C235" t="str">
            <v>Narragansett</v>
          </cell>
          <cell r="D235" t="str">
            <v>Public School District</v>
          </cell>
          <cell r="E235" t="str">
            <v>Superintendent</v>
          </cell>
          <cell r="F235" t="str">
            <v>Christopher Casavant</v>
          </cell>
          <cell r="G235" t="str">
            <v>462 Baldwinville Rd</v>
          </cell>
          <cell r="H235"/>
          <cell r="I235" t="str">
            <v>Baldwinville</v>
          </cell>
          <cell r="J235" t="str">
            <v>MA</v>
          </cell>
          <cell r="K235" t="str">
            <v>01436</v>
          </cell>
          <cell r="L235" t="str">
            <v>Russ Fleming</v>
          </cell>
          <cell r="M235" t="str">
            <v>781-338-6259</v>
          </cell>
          <cell r="N235" t="str">
            <v>russellw.fleming@mass.gov</v>
          </cell>
          <cell r="P235">
            <v>73</v>
          </cell>
          <cell r="Q235">
            <v>1263273</v>
          </cell>
          <cell r="R235">
            <v>12</v>
          </cell>
          <cell r="S235" t="str">
            <v>Yes</v>
          </cell>
          <cell r="U235">
            <v>1293</v>
          </cell>
        </row>
        <row r="236">
          <cell r="A236">
            <v>236</v>
          </cell>
          <cell r="B236" t="str">
            <v>07250000</v>
          </cell>
          <cell r="C236" t="str">
            <v>Nashoba</v>
          </cell>
          <cell r="D236" t="str">
            <v>Public School District</v>
          </cell>
          <cell r="E236" t="str">
            <v>Superintendent</v>
          </cell>
          <cell r="F236" t="str">
            <v>Brooke Clenchy</v>
          </cell>
          <cell r="G236" t="str">
            <v>50 Mechanic Street</v>
          </cell>
          <cell r="H236"/>
          <cell r="I236" t="str">
            <v>Bolton</v>
          </cell>
          <cell r="J236" t="str">
            <v>MA</v>
          </cell>
          <cell r="K236" t="str">
            <v>01740</v>
          </cell>
          <cell r="L236" t="str">
            <v>Julia Foodman</v>
          </cell>
          <cell r="M236" t="str">
            <v>781-338-3577</v>
          </cell>
          <cell r="N236" t="str">
            <v>julia.b.foodman@mass.gov</v>
          </cell>
          <cell r="P236">
            <v>5</v>
          </cell>
          <cell r="Q236">
            <v>831480</v>
          </cell>
          <cell r="R236">
            <v>3</v>
          </cell>
          <cell r="S236" t="str">
            <v>Yes</v>
          </cell>
          <cell r="U236">
            <v>3002</v>
          </cell>
        </row>
        <row r="237">
          <cell r="A237">
            <v>237</v>
          </cell>
          <cell r="B237" t="str">
            <v>08520000</v>
          </cell>
          <cell r="C237" t="str">
            <v>Nashoba Valley Regional Vocational Technical</v>
          </cell>
          <cell r="D237" t="str">
            <v>Public School District</v>
          </cell>
          <cell r="E237" t="str">
            <v>Superintendent</v>
          </cell>
          <cell r="F237" t="str">
            <v>Denise Pigeon</v>
          </cell>
          <cell r="G237" t="str">
            <v>100 Littleton Road</v>
          </cell>
          <cell r="H237"/>
          <cell r="I237" t="str">
            <v>Westford</v>
          </cell>
          <cell r="J237" t="str">
            <v>MA</v>
          </cell>
          <cell r="K237" t="str">
            <v>01886</v>
          </cell>
          <cell r="L237" t="str">
            <v>Alex Lilley</v>
          </cell>
          <cell r="M237" t="str">
            <v>781-338-6212</v>
          </cell>
          <cell r="N237" t="str">
            <v>alex.j.lilley@mass.gov</v>
          </cell>
          <cell r="P237">
            <v>177</v>
          </cell>
          <cell r="Q237">
            <v>623090</v>
          </cell>
          <cell r="R237">
            <v>0</v>
          </cell>
          <cell r="S237" t="str">
            <v>Yes</v>
          </cell>
          <cell r="U237">
            <v>730</v>
          </cell>
        </row>
        <row r="238">
          <cell r="A238">
            <v>238</v>
          </cell>
          <cell r="B238" t="str">
            <v>01980000</v>
          </cell>
          <cell r="C238" t="str">
            <v>Natick</v>
          </cell>
          <cell r="D238" t="str">
            <v>Public School District</v>
          </cell>
          <cell r="E238" t="str">
            <v>Superintendent</v>
          </cell>
          <cell r="F238" t="str">
            <v>Anna Nolin</v>
          </cell>
          <cell r="G238" t="str">
            <v>13 East Central Street</v>
          </cell>
          <cell r="H238"/>
          <cell r="I238" t="str">
            <v>Natick</v>
          </cell>
          <cell r="J238" t="str">
            <v>MA</v>
          </cell>
          <cell r="K238" t="str">
            <v>01760</v>
          </cell>
          <cell r="L238" t="str">
            <v>Russ Fleming</v>
          </cell>
          <cell r="M238" t="str">
            <v>781-338-6259</v>
          </cell>
          <cell r="N238" t="str">
            <v>russellw.fleming@mass.gov</v>
          </cell>
          <cell r="P238">
            <v>30</v>
          </cell>
          <cell r="Q238">
            <v>1022514</v>
          </cell>
          <cell r="R238">
            <v>33</v>
          </cell>
          <cell r="S238" t="str">
            <v>Yes</v>
          </cell>
          <cell r="U238">
            <v>5241</v>
          </cell>
        </row>
        <row r="239">
          <cell r="A239">
            <v>239</v>
          </cell>
          <cell r="B239" t="str">
            <v>06600000</v>
          </cell>
          <cell r="C239" t="str">
            <v>Nauset</v>
          </cell>
          <cell r="D239" t="str">
            <v>Public School District</v>
          </cell>
          <cell r="E239" t="str">
            <v>Superintendent</v>
          </cell>
          <cell r="F239" t="str">
            <v>Thomas Conrad</v>
          </cell>
          <cell r="G239" t="str">
            <v>78 Eldredge Pkwy</v>
          </cell>
          <cell r="H239"/>
          <cell r="I239" t="str">
            <v>Orleans</v>
          </cell>
          <cell r="J239" t="str">
            <v>MA</v>
          </cell>
          <cell r="K239" t="str">
            <v>02653</v>
          </cell>
          <cell r="L239" t="str">
            <v>Julia Foodman</v>
          </cell>
          <cell r="M239" t="str">
            <v>781-338-3577</v>
          </cell>
          <cell r="N239" t="str">
            <v>julia.b.foodman@mass.gov</v>
          </cell>
          <cell r="P239">
            <v>152</v>
          </cell>
          <cell r="Q239">
            <v>1296588</v>
          </cell>
          <cell r="R239">
            <v>5</v>
          </cell>
          <cell r="S239" t="str">
            <v>Yes</v>
          </cell>
          <cell r="U239">
            <v>1433</v>
          </cell>
        </row>
        <row r="240">
          <cell r="A240">
            <v>240</v>
          </cell>
          <cell r="B240" t="str">
            <v>01990000</v>
          </cell>
          <cell r="C240" t="str">
            <v>Needham</v>
          </cell>
          <cell r="D240" t="str">
            <v>Public School District</v>
          </cell>
          <cell r="E240" t="str">
            <v>Superintendent</v>
          </cell>
          <cell r="F240" t="str">
            <v>Daniel Gutekanst</v>
          </cell>
          <cell r="G240" t="str">
            <v>1330 Highland Avenue</v>
          </cell>
          <cell r="H240"/>
          <cell r="I240" t="str">
            <v>Needham</v>
          </cell>
          <cell r="J240" t="str">
            <v>MA</v>
          </cell>
          <cell r="K240" t="str">
            <v>02492</v>
          </cell>
          <cell r="L240" t="str">
            <v>Julia Foodman</v>
          </cell>
          <cell r="M240" t="str">
            <v>781-338-3577</v>
          </cell>
          <cell r="N240" t="str">
            <v>julia.b.foodman@mass.gov</v>
          </cell>
          <cell r="P240">
            <v>66</v>
          </cell>
          <cell r="Q240">
            <v>681671</v>
          </cell>
          <cell r="R240">
            <v>9</v>
          </cell>
          <cell r="S240" t="str">
            <v>No</v>
          </cell>
          <cell r="U240">
            <v>5519</v>
          </cell>
        </row>
        <row r="241">
          <cell r="A241">
            <v>241</v>
          </cell>
          <cell r="B241" t="str">
            <v>04440000</v>
          </cell>
          <cell r="C241" t="str">
            <v>Neighborhood House Charter (District)</v>
          </cell>
          <cell r="D241" t="str">
            <v>Charter District</v>
          </cell>
          <cell r="E241" t="str">
            <v>Charter School Leader</v>
          </cell>
          <cell r="F241" t="str">
            <v>Kate Scott</v>
          </cell>
          <cell r="G241" t="str">
            <v>21 Queen Street</v>
          </cell>
          <cell r="H241"/>
          <cell r="I241" t="str">
            <v>Dorchester</v>
          </cell>
          <cell r="J241" t="str">
            <v>MA</v>
          </cell>
          <cell r="K241" t="str">
            <v>02122</v>
          </cell>
          <cell r="L241" t="str">
            <v>Colleen Holforty</v>
          </cell>
          <cell r="M241" t="str">
            <v>781-338-3522</v>
          </cell>
          <cell r="N241" t="str">
            <v>colleen.e.holforty@mass.gov</v>
          </cell>
          <cell r="P241">
            <v>3604</v>
          </cell>
          <cell r="Q241">
            <v>4276772</v>
          </cell>
          <cell r="R241">
            <v>27</v>
          </cell>
          <cell r="S241" t="str">
            <v>Yes</v>
          </cell>
          <cell r="U241">
            <v>762</v>
          </cell>
        </row>
        <row r="242">
          <cell r="A242">
            <v>242</v>
          </cell>
          <cell r="B242" t="str">
            <v>02010000</v>
          </cell>
          <cell r="C242" t="str">
            <v>New Bedford</v>
          </cell>
          <cell r="D242" t="str">
            <v>Public School District</v>
          </cell>
          <cell r="E242" t="str">
            <v>Superintendent</v>
          </cell>
          <cell r="F242" t="str">
            <v>Thomas Anderson</v>
          </cell>
          <cell r="G242" t="str">
            <v>455 County Street</v>
          </cell>
          <cell r="H242" t="str">
            <v>C/O Paul Rodrigues Administration Bldg.</v>
          </cell>
          <cell r="I242" t="str">
            <v>New Bedford</v>
          </cell>
          <cell r="J242" t="str">
            <v>MA</v>
          </cell>
          <cell r="K242" t="str">
            <v>02740</v>
          </cell>
          <cell r="L242" t="str">
            <v>Beth O'Connell</v>
          </cell>
          <cell r="M242" t="str">
            <v>781-338-3132</v>
          </cell>
          <cell r="N242" t="str">
            <v>elizabeth.a.o'connell@mass.gov</v>
          </cell>
          <cell r="P242">
            <v>91</v>
          </cell>
          <cell r="Q242">
            <v>47482075</v>
          </cell>
          <cell r="R242">
            <v>1125</v>
          </cell>
          <cell r="S242" t="str">
            <v>Yes</v>
          </cell>
          <cell r="U242">
            <v>12276</v>
          </cell>
        </row>
        <row r="243">
          <cell r="A243">
            <v>243</v>
          </cell>
          <cell r="B243" t="str">
            <v>35130000</v>
          </cell>
          <cell r="C243" t="str">
            <v>New Heights Charter School of Brockton (District)</v>
          </cell>
          <cell r="D243" t="str">
            <v>Charter District</v>
          </cell>
          <cell r="E243" t="str">
            <v>Charter School Leader</v>
          </cell>
          <cell r="F243" t="str">
            <v>Omari Walker</v>
          </cell>
          <cell r="G243" t="str">
            <v>1690 Main Street</v>
          </cell>
          <cell r="H243"/>
          <cell r="I243" t="str">
            <v>Brockton</v>
          </cell>
          <cell r="J243" t="str">
            <v>MA</v>
          </cell>
          <cell r="K243" t="str">
            <v>02301</v>
          </cell>
          <cell r="L243" t="str">
            <v>Alex Lilley</v>
          </cell>
          <cell r="M243" t="str">
            <v>781-338-6212</v>
          </cell>
          <cell r="N243" t="str">
            <v>alex.j.lilley@mass.gov</v>
          </cell>
          <cell r="P243">
            <v>0</v>
          </cell>
          <cell r="Q243">
            <v>1669510</v>
          </cell>
          <cell r="R243">
            <v>4</v>
          </cell>
          <cell r="S243" t="str">
            <v>No</v>
          </cell>
          <cell r="U243">
            <v>741</v>
          </cell>
        </row>
        <row r="244">
          <cell r="A244">
            <v>244</v>
          </cell>
          <cell r="B244" t="str">
            <v>07280000</v>
          </cell>
          <cell r="C244" t="str">
            <v>New Salem-Wendell</v>
          </cell>
          <cell r="D244" t="str">
            <v>Public School District</v>
          </cell>
          <cell r="E244" t="str">
            <v>Superintendent</v>
          </cell>
          <cell r="F244" t="str">
            <v>Jennifer Culkeen</v>
          </cell>
          <cell r="G244" t="str">
            <v>18 Pleasant Street</v>
          </cell>
          <cell r="H244"/>
          <cell r="I244" t="str">
            <v>Erving</v>
          </cell>
          <cell r="J244" t="str">
            <v>MA</v>
          </cell>
          <cell r="K244" t="str">
            <v>01344</v>
          </cell>
          <cell r="L244" t="str">
            <v>Nancy Labrie</v>
          </cell>
          <cell r="M244" t="str">
            <v>781-338-3536</v>
          </cell>
          <cell r="N244" t="str">
            <v>nancy.h.labrie@mass.gov</v>
          </cell>
          <cell r="P244">
            <v>41</v>
          </cell>
          <cell r="Q244">
            <v>190981</v>
          </cell>
          <cell r="R244">
            <v>1</v>
          </cell>
          <cell r="S244" t="str">
            <v>Yes</v>
          </cell>
          <cell r="U244">
            <v>114</v>
          </cell>
        </row>
        <row r="245">
          <cell r="A245">
            <v>245</v>
          </cell>
          <cell r="B245" t="str">
            <v>02040000</v>
          </cell>
          <cell r="C245" t="str">
            <v>Newburyport</v>
          </cell>
          <cell r="D245" t="str">
            <v>Public School District</v>
          </cell>
          <cell r="E245" t="str">
            <v>Superintendent</v>
          </cell>
          <cell r="F245" t="str">
            <v>Sean Gallagher</v>
          </cell>
          <cell r="G245" t="str">
            <v>70 Low Street</v>
          </cell>
          <cell r="H245"/>
          <cell r="I245" t="str">
            <v>Newburyport</v>
          </cell>
          <cell r="J245" t="str">
            <v>MA</v>
          </cell>
          <cell r="K245" t="str">
            <v>01950</v>
          </cell>
          <cell r="L245" t="str">
            <v>Sue Mazzarella</v>
          </cell>
          <cell r="M245" t="str">
            <v>781-338-3587</v>
          </cell>
          <cell r="N245" t="str">
            <v>susan.mazzarella@mass.gov</v>
          </cell>
          <cell r="P245">
            <v>780</v>
          </cell>
          <cell r="Q245">
            <v>2199665</v>
          </cell>
          <cell r="R245">
            <v>5</v>
          </cell>
          <cell r="S245" t="str">
            <v>Yes</v>
          </cell>
          <cell r="U245">
            <v>2090</v>
          </cell>
        </row>
        <row r="246">
          <cell r="A246">
            <v>246</v>
          </cell>
          <cell r="B246" t="str">
            <v>02070000</v>
          </cell>
          <cell r="C246" t="str">
            <v>Newton</v>
          </cell>
          <cell r="D246" t="str">
            <v>Public School District</v>
          </cell>
          <cell r="E246" t="str">
            <v>Superintendent</v>
          </cell>
          <cell r="F246" t="str">
            <v>David Fleishman</v>
          </cell>
          <cell r="G246" t="str">
            <v>100 Walnut Street</v>
          </cell>
          <cell r="H246"/>
          <cell r="I246" t="str">
            <v>Newtonville</v>
          </cell>
          <cell r="J246" t="str">
            <v>MA</v>
          </cell>
          <cell r="K246" t="str">
            <v>02460</v>
          </cell>
          <cell r="L246" t="str">
            <v>Alex Lilley</v>
          </cell>
          <cell r="M246" t="str">
            <v>781-338-6212</v>
          </cell>
          <cell r="N246" t="str">
            <v>alex.j.lilley@mass.gov</v>
          </cell>
          <cell r="P246">
            <v>21</v>
          </cell>
          <cell r="Q246">
            <v>3368158</v>
          </cell>
          <cell r="R246">
            <v>33</v>
          </cell>
          <cell r="S246" t="str">
            <v>No</v>
          </cell>
          <cell r="U246">
            <v>11925</v>
          </cell>
        </row>
        <row r="247">
          <cell r="A247">
            <v>247</v>
          </cell>
          <cell r="B247" t="str">
            <v>02080000</v>
          </cell>
          <cell r="C247" t="str">
            <v>Norfolk</v>
          </cell>
          <cell r="D247" t="str">
            <v>Public School District</v>
          </cell>
          <cell r="E247" t="str">
            <v>Superintendent</v>
          </cell>
          <cell r="F247" t="str">
            <v>Ingrid Allardi</v>
          </cell>
          <cell r="G247" t="str">
            <v>70 Boardman Street</v>
          </cell>
          <cell r="H247"/>
          <cell r="I247" t="str">
            <v>Norfolk</v>
          </cell>
          <cell r="J247" t="str">
            <v>MA</v>
          </cell>
          <cell r="K247" t="str">
            <v>02056</v>
          </cell>
          <cell r="L247" t="str">
            <v>Ellie Rounds-Bloom</v>
          </cell>
          <cell r="M247" t="str">
            <v>781-338-3128</v>
          </cell>
          <cell r="N247" t="str">
            <v>eleanor.rounds@mass.gov</v>
          </cell>
          <cell r="P247">
            <v>1</v>
          </cell>
          <cell r="Q247">
            <v>170448</v>
          </cell>
          <cell r="R247">
            <v>6</v>
          </cell>
          <cell r="S247" t="str">
            <v>Yes</v>
          </cell>
          <cell r="U247">
            <v>939</v>
          </cell>
        </row>
        <row r="248">
          <cell r="A248">
            <v>248</v>
          </cell>
          <cell r="B248" t="str">
            <v>09150000</v>
          </cell>
          <cell r="C248" t="str">
            <v>Norfolk County Agricultural</v>
          </cell>
          <cell r="D248" t="str">
            <v>Public School District</v>
          </cell>
          <cell r="E248" t="str">
            <v>Superintendent</v>
          </cell>
          <cell r="F248" t="str">
            <v>Tammy Quinn</v>
          </cell>
          <cell r="G248" t="str">
            <v>400 Main Street</v>
          </cell>
          <cell r="H248"/>
          <cell r="I248" t="str">
            <v>Walpole</v>
          </cell>
          <cell r="J248" t="str">
            <v>MA</v>
          </cell>
          <cell r="K248" t="str">
            <v>02081</v>
          </cell>
          <cell r="L248" t="str">
            <v>Russ Fleming</v>
          </cell>
          <cell r="M248" t="str">
            <v>781-338-6259</v>
          </cell>
          <cell r="N248" t="str">
            <v>russellw.fleming@mass.gov</v>
          </cell>
          <cell r="P248">
            <v>14</v>
          </cell>
          <cell r="Q248">
            <v>315334</v>
          </cell>
          <cell r="R248">
            <v>2</v>
          </cell>
          <cell r="S248" t="str">
            <v>Yes</v>
          </cell>
          <cell r="U248">
            <v>580</v>
          </cell>
        </row>
        <row r="249">
          <cell r="A249">
            <v>249</v>
          </cell>
          <cell r="B249" t="str">
            <v>02090000</v>
          </cell>
          <cell r="C249" t="str">
            <v>North Adams</v>
          </cell>
          <cell r="D249" t="str">
            <v>Public School District</v>
          </cell>
          <cell r="E249" t="str">
            <v>Superintendent</v>
          </cell>
          <cell r="F249" t="str">
            <v>Barbara Malkas</v>
          </cell>
          <cell r="G249" t="str">
            <v>10 Main Street</v>
          </cell>
          <cell r="H249" t="str">
            <v>Second Floor</v>
          </cell>
          <cell r="I249" t="str">
            <v>North Adams</v>
          </cell>
          <cell r="J249" t="str">
            <v>MA</v>
          </cell>
          <cell r="K249" t="str">
            <v>01247</v>
          </cell>
          <cell r="L249" t="str">
            <v>Colleen Holforty</v>
          </cell>
          <cell r="M249" t="str">
            <v>781-338-3522</v>
          </cell>
          <cell r="N249" t="str">
            <v>colleen.e.holforty@mass.gov</v>
          </cell>
          <cell r="P249">
            <v>96</v>
          </cell>
          <cell r="Q249">
            <v>4252534</v>
          </cell>
          <cell r="R249">
            <v>50</v>
          </cell>
          <cell r="S249" t="str">
            <v>Yes</v>
          </cell>
          <cell r="U249">
            <v>1183</v>
          </cell>
        </row>
        <row r="250">
          <cell r="A250">
            <v>250</v>
          </cell>
          <cell r="B250" t="str">
            <v>02110000</v>
          </cell>
          <cell r="C250" t="str">
            <v>North Andover</v>
          </cell>
          <cell r="D250" t="str">
            <v>Public School District</v>
          </cell>
          <cell r="E250" t="str">
            <v>Superintendent</v>
          </cell>
          <cell r="F250" t="str">
            <v>Gregg Gilligan</v>
          </cell>
          <cell r="G250" t="str">
            <v>566 Main Street</v>
          </cell>
          <cell r="H250"/>
          <cell r="I250" t="str">
            <v>North Andover</v>
          </cell>
          <cell r="J250" t="str">
            <v>MA</v>
          </cell>
          <cell r="K250" t="str">
            <v>01845</v>
          </cell>
          <cell r="L250" t="str">
            <v>Russ Fleming</v>
          </cell>
          <cell r="M250" t="str">
            <v>781-338-6259</v>
          </cell>
          <cell r="N250" t="str">
            <v>russellw.fleming@mass.gov</v>
          </cell>
          <cell r="P250">
            <v>113</v>
          </cell>
          <cell r="Q250">
            <v>2981922</v>
          </cell>
          <cell r="R250">
            <v>11</v>
          </cell>
          <cell r="S250" t="str">
            <v>Yes</v>
          </cell>
          <cell r="U250">
            <v>4518</v>
          </cell>
        </row>
        <row r="251">
          <cell r="A251">
            <v>251</v>
          </cell>
          <cell r="B251" t="str">
            <v>02120000</v>
          </cell>
          <cell r="C251" t="str">
            <v>North Attleborough</v>
          </cell>
          <cell r="D251" t="str">
            <v>Public School District</v>
          </cell>
          <cell r="E251" t="str">
            <v>Superintendent</v>
          </cell>
          <cell r="F251" t="str">
            <v>Scott Holcomb</v>
          </cell>
          <cell r="G251" t="str">
            <v>6 Morse Street</v>
          </cell>
          <cell r="H251"/>
          <cell r="I251" t="str">
            <v>North Attleborough</v>
          </cell>
          <cell r="J251" t="str">
            <v>MA</v>
          </cell>
          <cell r="K251" t="str">
            <v>02760</v>
          </cell>
          <cell r="L251" t="str">
            <v>Julia Foodman</v>
          </cell>
          <cell r="M251" t="str">
            <v>781-338-3577</v>
          </cell>
          <cell r="N251" t="str">
            <v>julia.b.foodman@mass.gov</v>
          </cell>
          <cell r="P251">
            <v>0</v>
          </cell>
          <cell r="Q251">
            <v>3833177</v>
          </cell>
          <cell r="R251">
            <v>51</v>
          </cell>
          <cell r="S251" t="str">
            <v>No</v>
          </cell>
          <cell r="U251">
            <v>3835</v>
          </cell>
        </row>
        <row r="252">
          <cell r="A252">
            <v>252</v>
          </cell>
          <cell r="B252" t="str">
            <v>02150000</v>
          </cell>
          <cell r="C252" t="str">
            <v>North Brookfield</v>
          </cell>
          <cell r="D252" t="str">
            <v>Public School District</v>
          </cell>
          <cell r="E252" t="str">
            <v>Superintendent</v>
          </cell>
          <cell r="F252" t="str">
            <v>Richard Lind</v>
          </cell>
          <cell r="G252" t="str">
            <v>10 New School Drive</v>
          </cell>
          <cell r="H252"/>
          <cell r="I252" t="str">
            <v>North Brookfield</v>
          </cell>
          <cell r="J252" t="str">
            <v>MA</v>
          </cell>
          <cell r="K252" t="str">
            <v>01535</v>
          </cell>
          <cell r="L252" t="str">
            <v>Alex Lilley</v>
          </cell>
          <cell r="M252" t="str">
            <v>781-338-6212</v>
          </cell>
          <cell r="N252" t="str">
            <v>alex.j.lilley@mass.gov</v>
          </cell>
          <cell r="P252">
            <v>40</v>
          </cell>
          <cell r="Q252">
            <v>574924</v>
          </cell>
          <cell r="R252">
            <v>0</v>
          </cell>
          <cell r="S252" t="str">
            <v>Yes</v>
          </cell>
          <cell r="U252">
            <v>494</v>
          </cell>
        </row>
        <row r="253">
          <cell r="A253">
            <v>253</v>
          </cell>
          <cell r="B253" t="str">
            <v>07350000</v>
          </cell>
          <cell r="C253" t="str">
            <v>North Middlesex</v>
          </cell>
          <cell r="D253" t="str">
            <v>Public School District</v>
          </cell>
          <cell r="E253" t="str">
            <v>Superintendent</v>
          </cell>
          <cell r="F253" t="str">
            <v>Brad Morgan</v>
          </cell>
          <cell r="G253" t="str">
            <v>66 Brookline Street</v>
          </cell>
          <cell r="H253"/>
          <cell r="I253" t="str">
            <v>Towsend</v>
          </cell>
          <cell r="J253" t="str">
            <v>MA</v>
          </cell>
          <cell r="K253" t="str">
            <v>01469</v>
          </cell>
          <cell r="L253" t="str">
            <v>Alex Lilley</v>
          </cell>
          <cell r="M253" t="str">
            <v>781-338-6212</v>
          </cell>
          <cell r="N253" t="str">
            <v>alex.j.lilley@mass.gov</v>
          </cell>
          <cell r="P253">
            <v>13</v>
          </cell>
          <cell r="Q253">
            <v>2258260</v>
          </cell>
          <cell r="R253">
            <v>11</v>
          </cell>
          <cell r="S253" t="str">
            <v>Yes</v>
          </cell>
          <cell r="U253">
            <v>2895</v>
          </cell>
        </row>
        <row r="254">
          <cell r="A254">
            <v>254</v>
          </cell>
          <cell r="B254" t="str">
            <v>02170000</v>
          </cell>
          <cell r="C254" t="str">
            <v>North Reading</v>
          </cell>
          <cell r="D254" t="str">
            <v>Public School District</v>
          </cell>
          <cell r="E254" t="str">
            <v>Superintendent</v>
          </cell>
          <cell r="F254" t="str">
            <v>Patrick Daly</v>
          </cell>
          <cell r="G254" t="str">
            <v>189 Park Street</v>
          </cell>
          <cell r="H254"/>
          <cell r="I254" t="str">
            <v>North Reading</v>
          </cell>
          <cell r="J254" t="str">
            <v>MA</v>
          </cell>
          <cell r="K254" t="str">
            <v>01864</v>
          </cell>
          <cell r="L254" t="str">
            <v>Ellie Rounds-Bloom</v>
          </cell>
          <cell r="M254" t="str">
            <v>781-338-3128</v>
          </cell>
          <cell r="N254" t="str">
            <v>eleanor.rounds@mass.gov</v>
          </cell>
          <cell r="P254">
            <v>92</v>
          </cell>
          <cell r="Q254">
            <v>451952</v>
          </cell>
          <cell r="R254">
            <v>0</v>
          </cell>
          <cell r="S254" t="str">
            <v>Yes</v>
          </cell>
          <cell r="U254">
            <v>2287</v>
          </cell>
        </row>
        <row r="255">
          <cell r="A255">
            <v>255</v>
          </cell>
          <cell r="B255" t="str">
            <v>02100000</v>
          </cell>
          <cell r="C255" t="str">
            <v>Northampton</v>
          </cell>
          <cell r="D255" t="str">
            <v>Public School District</v>
          </cell>
          <cell r="E255" t="str">
            <v>Superintendent</v>
          </cell>
          <cell r="F255" t="str">
            <v>John Provost</v>
          </cell>
          <cell r="G255" t="str">
            <v>212 Main Street</v>
          </cell>
          <cell r="H255"/>
          <cell r="I255" t="str">
            <v>Northampton</v>
          </cell>
          <cell r="J255" t="str">
            <v>MA</v>
          </cell>
          <cell r="K255" t="str">
            <v>01060</v>
          </cell>
          <cell r="L255" t="str">
            <v>Nancy Labrie</v>
          </cell>
          <cell r="M255" t="str">
            <v>781-338-3536</v>
          </cell>
          <cell r="N255" t="str">
            <v>nancy.h.labrie@mass.gov</v>
          </cell>
          <cell r="P255">
            <v>7</v>
          </cell>
          <cell r="Q255">
            <v>3391996</v>
          </cell>
          <cell r="R255">
            <v>28</v>
          </cell>
          <cell r="S255" t="str">
            <v>Yes</v>
          </cell>
          <cell r="U255">
            <v>2519</v>
          </cell>
        </row>
        <row r="256">
          <cell r="A256">
            <v>256</v>
          </cell>
          <cell r="B256" t="str">
            <v>04060000</v>
          </cell>
          <cell r="C256" t="str">
            <v>Northampton-Smith Vocational Agricultural</v>
          </cell>
          <cell r="D256" t="str">
            <v>Public School District</v>
          </cell>
          <cell r="E256" t="str">
            <v>Superintendent</v>
          </cell>
          <cell r="F256" t="str">
            <v>Andrew Linkenhoker</v>
          </cell>
          <cell r="G256" t="str">
            <v>80 Locust Street</v>
          </cell>
          <cell r="H256"/>
          <cell r="I256" t="str">
            <v>Northampton</v>
          </cell>
          <cell r="J256" t="str">
            <v>MA</v>
          </cell>
          <cell r="K256" t="str">
            <v>01060</v>
          </cell>
          <cell r="L256" t="str">
            <v>Julia Foodman</v>
          </cell>
          <cell r="M256" t="str">
            <v>781-338-3577</v>
          </cell>
          <cell r="N256" t="str">
            <v>julia.b.foodman@mass.gov</v>
          </cell>
          <cell r="P256">
            <v>25</v>
          </cell>
          <cell r="Q256">
            <v>767132</v>
          </cell>
          <cell r="R256">
            <v>11</v>
          </cell>
          <cell r="S256" t="str">
            <v>No</v>
          </cell>
          <cell r="U256">
            <v>529</v>
          </cell>
        </row>
        <row r="257">
          <cell r="A257">
            <v>257</v>
          </cell>
          <cell r="B257" t="str">
            <v>07300000</v>
          </cell>
          <cell r="C257" t="str">
            <v>Northboro-Southboro</v>
          </cell>
          <cell r="D257" t="str">
            <v>Public School District</v>
          </cell>
          <cell r="E257" t="str">
            <v>Superintendent</v>
          </cell>
          <cell r="F257" t="str">
            <v>Gregory Martineau</v>
          </cell>
          <cell r="G257" t="str">
            <v>53 Parkerville Road</v>
          </cell>
          <cell r="H257"/>
          <cell r="I257" t="str">
            <v>Southborough</v>
          </cell>
          <cell r="J257" t="str">
            <v>MA</v>
          </cell>
          <cell r="K257" t="str">
            <v>01772</v>
          </cell>
          <cell r="L257" t="str">
            <v>Beth O'Connell</v>
          </cell>
          <cell r="M257" t="str">
            <v>781-338-3132</v>
          </cell>
          <cell r="N257" t="str">
            <v>elizabeth.a.o'connell@mass.gov</v>
          </cell>
          <cell r="P257">
            <v>81</v>
          </cell>
          <cell r="Q257">
            <v>211739</v>
          </cell>
          <cell r="R257">
            <v>1</v>
          </cell>
          <cell r="S257" t="str">
            <v>Yes</v>
          </cell>
          <cell r="U257">
            <v>1348</v>
          </cell>
        </row>
        <row r="258">
          <cell r="A258">
            <v>258</v>
          </cell>
          <cell r="B258" t="str">
            <v>02130000</v>
          </cell>
          <cell r="C258" t="str">
            <v>Northborough</v>
          </cell>
          <cell r="D258" t="str">
            <v>Public School District</v>
          </cell>
          <cell r="E258" t="str">
            <v>Superintendent</v>
          </cell>
          <cell r="F258" t="str">
            <v>Gregory Martineau</v>
          </cell>
          <cell r="G258" t="str">
            <v>53 Parkerville Road</v>
          </cell>
          <cell r="H258"/>
          <cell r="I258" t="str">
            <v>Southborough</v>
          </cell>
          <cell r="J258" t="str">
            <v>MA</v>
          </cell>
          <cell r="K258" t="str">
            <v>01772</v>
          </cell>
          <cell r="L258" t="str">
            <v>Beth O'Connell</v>
          </cell>
          <cell r="M258" t="str">
            <v>781-338-3132</v>
          </cell>
          <cell r="N258" t="str">
            <v>elizabeth.a.o'connell@mass.gov</v>
          </cell>
          <cell r="P258">
            <v>48</v>
          </cell>
          <cell r="Q258">
            <v>349517</v>
          </cell>
          <cell r="R258">
            <v>5</v>
          </cell>
          <cell r="S258" t="str">
            <v>Yes</v>
          </cell>
          <cell r="U258">
            <v>1551</v>
          </cell>
        </row>
        <row r="259">
          <cell r="A259">
            <v>259</v>
          </cell>
          <cell r="B259" t="str">
            <v>02140000</v>
          </cell>
          <cell r="C259" t="str">
            <v>Northbridge</v>
          </cell>
          <cell r="D259" t="str">
            <v>Public School District</v>
          </cell>
          <cell r="E259" t="str">
            <v>Superintendent</v>
          </cell>
          <cell r="F259" t="str">
            <v>Amy McKinstry</v>
          </cell>
          <cell r="G259" t="str">
            <v>87 Linwood Avenue</v>
          </cell>
          <cell r="H259"/>
          <cell r="I259" t="str">
            <v>Whitinsville</v>
          </cell>
          <cell r="J259" t="str">
            <v>MA</v>
          </cell>
          <cell r="K259" t="str">
            <v>01588</v>
          </cell>
          <cell r="L259" t="str">
            <v>Sue Mazzarella</v>
          </cell>
          <cell r="M259" t="str">
            <v>781-338-3587</v>
          </cell>
          <cell r="N259" t="str">
            <v>susan.mazzarella@mass.gov</v>
          </cell>
          <cell r="P259">
            <v>40</v>
          </cell>
          <cell r="Q259">
            <v>2174018</v>
          </cell>
          <cell r="R259">
            <v>8</v>
          </cell>
          <cell r="S259" t="str">
            <v>No</v>
          </cell>
          <cell r="U259">
            <v>1892</v>
          </cell>
        </row>
        <row r="260">
          <cell r="A260">
            <v>260</v>
          </cell>
          <cell r="B260" t="str">
            <v>08530000</v>
          </cell>
          <cell r="C260" t="str">
            <v>Northeast Metropolitan Regional Vocational Technical</v>
          </cell>
          <cell r="D260" t="str">
            <v>Public School District</v>
          </cell>
          <cell r="E260" t="str">
            <v>Superintendent</v>
          </cell>
          <cell r="F260" t="str">
            <v>David DiBarri</v>
          </cell>
          <cell r="G260" t="str">
            <v>100 Hemlock Rd</v>
          </cell>
          <cell r="H260"/>
          <cell r="I260" t="str">
            <v>Wakefield</v>
          </cell>
          <cell r="J260" t="str">
            <v>MA</v>
          </cell>
          <cell r="K260" t="str">
            <v>01880</v>
          </cell>
          <cell r="L260" t="str">
            <v>Ellie Rounds-Bloom</v>
          </cell>
          <cell r="M260" t="str">
            <v>781-338-3128</v>
          </cell>
          <cell r="N260" t="str">
            <v>eleanor.rounds@mass.gov</v>
          </cell>
          <cell r="P260">
            <v>0</v>
          </cell>
          <cell r="Q260">
            <v>2070572</v>
          </cell>
          <cell r="R260">
            <v>7</v>
          </cell>
          <cell r="S260" t="str">
            <v>Yes</v>
          </cell>
          <cell r="U260">
            <v>1281</v>
          </cell>
        </row>
        <row r="261">
          <cell r="A261">
            <v>261</v>
          </cell>
          <cell r="B261" t="str">
            <v>08510000</v>
          </cell>
          <cell r="C261" t="str">
            <v>Northern Berkshire Regional Vocational Technical</v>
          </cell>
          <cell r="D261" t="str">
            <v>Public School District</v>
          </cell>
          <cell r="E261" t="str">
            <v>Superintendent</v>
          </cell>
          <cell r="F261" t="str">
            <v>James Brosnan</v>
          </cell>
          <cell r="G261" t="str">
            <v>70 Hodges Cross Rd</v>
          </cell>
          <cell r="H261"/>
          <cell r="I261" t="str">
            <v>North Adams</v>
          </cell>
          <cell r="J261" t="str">
            <v>MA</v>
          </cell>
          <cell r="K261" t="str">
            <v>01247</v>
          </cell>
          <cell r="L261" t="str">
            <v>Alex Chiu</v>
          </cell>
          <cell r="M261" t="str">
            <v>781-338-3586</v>
          </cell>
          <cell r="N261" t="str">
            <v>alexandria.w.chiu@mass.gov</v>
          </cell>
          <cell r="P261">
            <v>29</v>
          </cell>
          <cell r="Q261">
            <v>876875</v>
          </cell>
          <cell r="R261">
            <v>1</v>
          </cell>
          <cell r="S261" t="str">
            <v>Yes</v>
          </cell>
          <cell r="U261">
            <v>487</v>
          </cell>
        </row>
        <row r="262">
          <cell r="A262">
            <v>262</v>
          </cell>
          <cell r="B262" t="str">
            <v>02180000</v>
          </cell>
          <cell r="C262" t="str">
            <v>Norton</v>
          </cell>
          <cell r="D262" t="str">
            <v>Public School District</v>
          </cell>
          <cell r="E262" t="str">
            <v>Superintendent</v>
          </cell>
          <cell r="F262" t="str">
            <v>Joseph Baeta</v>
          </cell>
          <cell r="G262" t="str">
            <v>64 West Main Street</v>
          </cell>
          <cell r="H262"/>
          <cell r="I262" t="str">
            <v>Norton</v>
          </cell>
          <cell r="J262" t="str">
            <v>MA</v>
          </cell>
          <cell r="K262" t="str">
            <v>02766</v>
          </cell>
          <cell r="L262" t="str">
            <v>Colleen Holforty</v>
          </cell>
          <cell r="M262" t="str">
            <v>781-338-3522</v>
          </cell>
          <cell r="N262" t="str">
            <v>colleen.e.holforty@mass.gov</v>
          </cell>
          <cell r="P262">
            <v>5</v>
          </cell>
          <cell r="Q262">
            <v>1659927</v>
          </cell>
          <cell r="R262">
            <v>15</v>
          </cell>
          <cell r="S262" t="str">
            <v>Yes</v>
          </cell>
          <cell r="U262">
            <v>2326</v>
          </cell>
        </row>
        <row r="263">
          <cell r="A263">
            <v>263</v>
          </cell>
          <cell r="B263" t="str">
            <v>02190000</v>
          </cell>
          <cell r="C263" t="str">
            <v>Norwell</v>
          </cell>
          <cell r="D263" t="str">
            <v>Public School District</v>
          </cell>
          <cell r="E263" t="str">
            <v>Superintendent</v>
          </cell>
          <cell r="F263" t="str">
            <v>Matthew Keegan</v>
          </cell>
          <cell r="G263" t="str">
            <v>322 Main Street</v>
          </cell>
          <cell r="H263"/>
          <cell r="I263" t="str">
            <v>Norwell</v>
          </cell>
          <cell r="J263" t="str">
            <v>MA</v>
          </cell>
          <cell r="K263" t="str">
            <v>02061</v>
          </cell>
          <cell r="L263" t="str">
            <v>Nancy Labrie</v>
          </cell>
          <cell r="M263" t="str">
            <v>781-338-3536</v>
          </cell>
          <cell r="N263" t="str">
            <v>nancy.h.labrie@mass.gov</v>
          </cell>
          <cell r="P263">
            <v>378</v>
          </cell>
          <cell r="Q263">
            <v>170448</v>
          </cell>
          <cell r="R263">
            <v>0</v>
          </cell>
          <cell r="S263" t="str">
            <v>Yes</v>
          </cell>
          <cell r="U263">
            <v>2181</v>
          </cell>
        </row>
        <row r="264">
          <cell r="A264">
            <v>264</v>
          </cell>
          <cell r="B264" t="str">
            <v>02200000</v>
          </cell>
          <cell r="C264" t="str">
            <v>Norwood</v>
          </cell>
          <cell r="D264" t="str">
            <v>Public School District</v>
          </cell>
          <cell r="E264" t="str">
            <v>Superintendent</v>
          </cell>
          <cell r="F264" t="str">
            <v>David Thomson</v>
          </cell>
          <cell r="G264" t="str">
            <v>275 Prospect Street</v>
          </cell>
          <cell r="H264" t="str">
            <v>PO BOX 67</v>
          </cell>
          <cell r="I264" t="str">
            <v>Norwood</v>
          </cell>
          <cell r="J264" t="str">
            <v>MA</v>
          </cell>
          <cell r="K264" t="str">
            <v>02062</v>
          </cell>
          <cell r="L264" t="str">
            <v>Colleen Holforty</v>
          </cell>
          <cell r="M264" t="str">
            <v>781-338-3522</v>
          </cell>
          <cell r="N264" t="str">
            <v>colleen.e.holforty@mass.gov</v>
          </cell>
          <cell r="P264">
            <v>85</v>
          </cell>
          <cell r="Q264">
            <v>3059236</v>
          </cell>
          <cell r="R264">
            <v>17</v>
          </cell>
          <cell r="S264" t="str">
            <v>No</v>
          </cell>
          <cell r="U264">
            <v>3341</v>
          </cell>
        </row>
        <row r="265">
          <cell r="A265">
            <v>265</v>
          </cell>
          <cell r="B265" t="str">
            <v>02210000</v>
          </cell>
          <cell r="C265" t="str">
            <v>Oak Bluffs</v>
          </cell>
          <cell r="D265" t="str">
            <v>Public School District</v>
          </cell>
          <cell r="E265" t="str">
            <v>Superintendent</v>
          </cell>
          <cell r="F265" t="str">
            <v>Matthew D'Andrea</v>
          </cell>
          <cell r="G265" t="str">
            <v>4 Pine Street</v>
          </cell>
          <cell r="H265"/>
          <cell r="I265" t="str">
            <v>Vineyard Haven</v>
          </cell>
          <cell r="J265" t="str">
            <v>MA</v>
          </cell>
          <cell r="K265" t="str">
            <v>02568</v>
          </cell>
          <cell r="L265" t="str">
            <v>Sue Mazzarella</v>
          </cell>
          <cell r="M265" t="str">
            <v>781-338-3587</v>
          </cell>
          <cell r="N265" t="str">
            <v>susan.mazzarella@mass.gov</v>
          </cell>
          <cell r="P265">
            <v>1</v>
          </cell>
          <cell r="Q265">
            <v>1474244</v>
          </cell>
          <cell r="R265">
            <v>0</v>
          </cell>
          <cell r="S265" t="str">
            <v>No</v>
          </cell>
          <cell r="U265">
            <v>406</v>
          </cell>
        </row>
        <row r="266">
          <cell r="A266">
            <v>266</v>
          </cell>
          <cell r="B266" t="str">
            <v>08550000</v>
          </cell>
          <cell r="C266" t="str">
            <v>Old Colony Regional Vocational Technical</v>
          </cell>
          <cell r="D266" t="str">
            <v>Public School District</v>
          </cell>
          <cell r="E266" t="str">
            <v>Superintendent</v>
          </cell>
          <cell r="F266" t="str">
            <v>Aaron Polansky</v>
          </cell>
          <cell r="G266" t="str">
            <v>476 North Avenue</v>
          </cell>
          <cell r="H266"/>
          <cell r="I266" t="str">
            <v>Rochester</v>
          </cell>
          <cell r="J266" t="str">
            <v>MA</v>
          </cell>
          <cell r="K266" t="str">
            <v>02770</v>
          </cell>
          <cell r="L266" t="str">
            <v>Colleen Holforty</v>
          </cell>
          <cell r="M266" t="str">
            <v>781-338-3522</v>
          </cell>
          <cell r="N266" t="str">
            <v>colleen.e.holforty@mass.gov</v>
          </cell>
          <cell r="P266">
            <v>0</v>
          </cell>
          <cell r="Q266">
            <v>336005</v>
          </cell>
          <cell r="R266">
            <v>2</v>
          </cell>
          <cell r="S266" t="str">
            <v>Yes</v>
          </cell>
          <cell r="U266">
            <v>559</v>
          </cell>
        </row>
        <row r="267">
          <cell r="A267">
            <v>267</v>
          </cell>
          <cell r="B267" t="str">
            <v>07400000</v>
          </cell>
          <cell r="C267" t="str">
            <v>Old Rochester</v>
          </cell>
          <cell r="D267" t="str">
            <v>Public School District</v>
          </cell>
          <cell r="E267" t="str">
            <v>Superintendent</v>
          </cell>
          <cell r="F267" t="str">
            <v>Douglas White</v>
          </cell>
          <cell r="G267" t="str">
            <v>135 Marion Rd</v>
          </cell>
          <cell r="H267"/>
          <cell r="I267" t="str">
            <v>Mattapoisett</v>
          </cell>
          <cell r="J267" t="str">
            <v>MA</v>
          </cell>
          <cell r="K267" t="str">
            <v>02739</v>
          </cell>
          <cell r="L267" t="str">
            <v>Colleen Holforty</v>
          </cell>
          <cell r="M267" t="str">
            <v>781-338-3522</v>
          </cell>
          <cell r="N267" t="str">
            <v>colleen.e.holforty@mass.gov</v>
          </cell>
          <cell r="P267">
            <v>13</v>
          </cell>
          <cell r="Q267">
            <v>258458</v>
          </cell>
          <cell r="R267">
            <v>8</v>
          </cell>
          <cell r="S267" t="str">
            <v>Yes</v>
          </cell>
          <cell r="U267">
            <v>1125</v>
          </cell>
        </row>
        <row r="268">
          <cell r="A268">
            <v>268</v>
          </cell>
          <cell r="B268" t="str">
            <v>35150000</v>
          </cell>
          <cell r="C268" t="str">
            <v>Old Sturbridge Academy Charter Public School (District)</v>
          </cell>
          <cell r="D268" t="str">
            <v>Charter District</v>
          </cell>
          <cell r="E268" t="str">
            <v>Charter School Leader</v>
          </cell>
          <cell r="F268" t="str">
            <v>Lisa DeTora</v>
          </cell>
          <cell r="G268" t="str">
            <v>2 Old Sturbridge Village Road</v>
          </cell>
          <cell r="H268"/>
          <cell r="I268" t="str">
            <v>Sturbridge</v>
          </cell>
          <cell r="J268" t="str">
            <v>MA</v>
          </cell>
          <cell r="K268" t="str">
            <v>01566</v>
          </cell>
          <cell r="L268" t="str">
            <v>Colleen Holforty</v>
          </cell>
          <cell r="M268" t="str">
            <v>781-338-3522</v>
          </cell>
          <cell r="N268" t="str">
            <v>colleen.e.holforty@mass.gov</v>
          </cell>
          <cell r="P268">
            <v>9</v>
          </cell>
          <cell r="Q268">
            <v>363598</v>
          </cell>
          <cell r="R268">
            <v>0</v>
          </cell>
          <cell r="S268" t="str">
            <v>No</v>
          </cell>
          <cell r="U268">
            <v>280</v>
          </cell>
        </row>
        <row r="269">
          <cell r="A269">
            <v>269</v>
          </cell>
          <cell r="B269" t="str">
            <v>02230000</v>
          </cell>
          <cell r="C269" t="str">
            <v>Orange</v>
          </cell>
          <cell r="D269" t="str">
            <v>Public School District</v>
          </cell>
          <cell r="E269" t="str">
            <v>Superintendent</v>
          </cell>
          <cell r="F269" t="str">
            <v>Tari Thomas</v>
          </cell>
          <cell r="G269" t="str">
            <v>507 S. Main Street</v>
          </cell>
          <cell r="H269" t="str">
            <v>P.O. Box 680</v>
          </cell>
          <cell r="I269" t="str">
            <v>Orange</v>
          </cell>
          <cell r="J269" t="str">
            <v>MA</v>
          </cell>
          <cell r="K269" t="str">
            <v>01364</v>
          </cell>
          <cell r="L269" t="str">
            <v>Julia Foodman</v>
          </cell>
          <cell r="M269" t="str">
            <v>781-338-3577</v>
          </cell>
          <cell r="N269" t="str">
            <v>julia.b.foodman@mass.gov</v>
          </cell>
          <cell r="P269">
            <v>15</v>
          </cell>
          <cell r="Q269">
            <v>1414355</v>
          </cell>
          <cell r="R269">
            <v>22</v>
          </cell>
          <cell r="S269" t="str">
            <v>No</v>
          </cell>
          <cell r="U269">
            <v>465</v>
          </cell>
        </row>
        <row r="270">
          <cell r="A270">
            <v>270</v>
          </cell>
          <cell r="B270" t="str">
            <v>02240000</v>
          </cell>
          <cell r="C270" t="str">
            <v>Orleans</v>
          </cell>
          <cell r="D270" t="str">
            <v>Public School District</v>
          </cell>
          <cell r="E270" t="str">
            <v>Superintendent</v>
          </cell>
          <cell r="F270" t="str">
            <v>Thomas Conrad</v>
          </cell>
          <cell r="G270" t="str">
            <v>78 Eldredge Pkwy</v>
          </cell>
          <cell r="H270"/>
          <cell r="I270" t="str">
            <v>Orleans</v>
          </cell>
          <cell r="J270" t="str">
            <v>MA</v>
          </cell>
          <cell r="K270" t="str">
            <v>02653</v>
          </cell>
          <cell r="L270" t="str">
            <v>Julia Foodman</v>
          </cell>
          <cell r="M270" t="str">
            <v>781-338-3577</v>
          </cell>
          <cell r="N270" t="str">
            <v>julia.b.foodman@mass.gov</v>
          </cell>
          <cell r="P270">
            <v>8</v>
          </cell>
          <cell r="Q270">
            <v>177018</v>
          </cell>
          <cell r="R270">
            <v>3</v>
          </cell>
          <cell r="S270" t="str">
            <v>Yes</v>
          </cell>
          <cell r="U270">
            <v>171</v>
          </cell>
        </row>
        <row r="271">
          <cell r="A271">
            <v>271</v>
          </cell>
          <cell r="B271" t="str">
            <v>02260000</v>
          </cell>
          <cell r="C271" t="str">
            <v>Oxford</v>
          </cell>
          <cell r="D271" t="str">
            <v>Public School District</v>
          </cell>
          <cell r="E271" t="str">
            <v>Superintendent</v>
          </cell>
          <cell r="F271" t="str">
            <v>Kristine Nash</v>
          </cell>
          <cell r="G271" t="str">
            <v>4 Maple Road</v>
          </cell>
          <cell r="H271"/>
          <cell r="I271" t="str">
            <v>Oxford</v>
          </cell>
          <cell r="J271" t="str">
            <v>MA</v>
          </cell>
          <cell r="K271" t="str">
            <v>01540</v>
          </cell>
          <cell r="L271" t="str">
            <v>Alex Lilley</v>
          </cell>
          <cell r="M271" t="str">
            <v>781-338-6212</v>
          </cell>
          <cell r="N271" t="str">
            <v>alex.j.lilley@mass.gov</v>
          </cell>
          <cell r="P271">
            <v>34</v>
          </cell>
          <cell r="Q271">
            <v>3103807</v>
          </cell>
          <cell r="R271">
            <v>16</v>
          </cell>
          <cell r="S271" t="str">
            <v>Yes</v>
          </cell>
          <cell r="U271">
            <v>1431</v>
          </cell>
        </row>
        <row r="272">
          <cell r="A272">
            <v>272</v>
          </cell>
          <cell r="B272" t="str">
            <v>02270000</v>
          </cell>
          <cell r="C272" t="str">
            <v>Palmer</v>
          </cell>
          <cell r="D272" t="str">
            <v>Public School District</v>
          </cell>
          <cell r="E272" t="str">
            <v>Superintendent</v>
          </cell>
          <cell r="F272" t="str">
            <v>Patricia Gardner</v>
          </cell>
          <cell r="G272" t="str">
            <v>4107 Main Street</v>
          </cell>
          <cell r="H272"/>
          <cell r="I272" t="str">
            <v>Palmer</v>
          </cell>
          <cell r="J272" t="str">
            <v>MA</v>
          </cell>
          <cell r="K272" t="str">
            <v>01069</v>
          </cell>
          <cell r="L272" t="str">
            <v>Ellie Rounds-Bloom</v>
          </cell>
          <cell r="M272" t="str">
            <v>781-338-3128</v>
          </cell>
          <cell r="N272" t="str">
            <v>eleanor.rounds@mass.gov</v>
          </cell>
          <cell r="P272">
            <v>0</v>
          </cell>
          <cell r="Q272">
            <v>2694278</v>
          </cell>
          <cell r="R272">
            <v>20</v>
          </cell>
          <cell r="S272" t="str">
            <v>Yes</v>
          </cell>
          <cell r="U272">
            <v>1166</v>
          </cell>
        </row>
        <row r="273">
          <cell r="A273">
            <v>273</v>
          </cell>
          <cell r="B273" t="str">
            <v>08600000</v>
          </cell>
          <cell r="C273" t="str">
            <v>Pathfinder Regional Vocational Technical</v>
          </cell>
          <cell r="D273" t="str">
            <v>Public School District</v>
          </cell>
          <cell r="E273" t="str">
            <v>Superintendent</v>
          </cell>
          <cell r="F273" t="str">
            <v>Gerald Paist</v>
          </cell>
          <cell r="G273" t="str">
            <v>240 Sykes Street</v>
          </cell>
          <cell r="H273"/>
          <cell r="I273" t="str">
            <v>Palmer</v>
          </cell>
          <cell r="J273" t="str">
            <v>MA</v>
          </cell>
          <cell r="K273" t="str">
            <v>01069</v>
          </cell>
          <cell r="L273" t="str">
            <v>Alex Chiu</v>
          </cell>
          <cell r="M273" t="str">
            <v>781-338-3586</v>
          </cell>
          <cell r="N273" t="str">
            <v>alexandria.w.chiu@mass.gov</v>
          </cell>
          <cell r="P273">
            <v>29</v>
          </cell>
          <cell r="Q273">
            <v>991340</v>
          </cell>
          <cell r="R273">
            <v>9</v>
          </cell>
          <cell r="S273" t="str">
            <v>Yes</v>
          </cell>
          <cell r="U273">
            <v>603</v>
          </cell>
        </row>
        <row r="274">
          <cell r="A274">
            <v>274</v>
          </cell>
          <cell r="B274" t="str">
            <v>35010000</v>
          </cell>
          <cell r="C274" t="str">
            <v>Paulo Freire Social Justice Charter School (District)</v>
          </cell>
          <cell r="D274" t="str">
            <v>Charter District</v>
          </cell>
          <cell r="E274" t="str">
            <v>Charter School Leader</v>
          </cell>
          <cell r="F274" t="str">
            <v>Isabelina Rodriguez</v>
          </cell>
          <cell r="G274" t="str">
            <v>134 Springfield St</v>
          </cell>
          <cell r="H274"/>
          <cell r="I274" t="str">
            <v>Chicopee</v>
          </cell>
          <cell r="J274" t="str">
            <v>MA</v>
          </cell>
          <cell r="K274" t="str">
            <v>01013</v>
          </cell>
          <cell r="L274" t="str">
            <v>Julia Foodman</v>
          </cell>
          <cell r="M274" t="str">
            <v>781-338-3577</v>
          </cell>
          <cell r="N274" t="str">
            <v>julia.b.foodman@mass.gov</v>
          </cell>
          <cell r="P274">
            <v>533</v>
          </cell>
          <cell r="Q274">
            <v>2169270</v>
          </cell>
          <cell r="R274">
            <v>0</v>
          </cell>
          <cell r="S274" t="str">
            <v>Yes</v>
          </cell>
          <cell r="U274">
            <v>261</v>
          </cell>
        </row>
        <row r="275">
          <cell r="A275">
            <v>275</v>
          </cell>
          <cell r="B275" t="str">
            <v>02290000</v>
          </cell>
          <cell r="C275" t="str">
            <v>Peabody</v>
          </cell>
          <cell r="D275" t="str">
            <v>Public School District</v>
          </cell>
          <cell r="E275" t="str">
            <v>Superintendent</v>
          </cell>
          <cell r="F275" t="str">
            <v>Marc Kerble</v>
          </cell>
          <cell r="G275" t="str">
            <v>27 Lowell Street</v>
          </cell>
          <cell r="H275"/>
          <cell r="I275" t="str">
            <v>Peabody</v>
          </cell>
          <cell r="J275" t="str">
            <v>MA</v>
          </cell>
          <cell r="K275" t="str">
            <v>01960</v>
          </cell>
          <cell r="L275" t="str">
            <v>Sue Mazzarella</v>
          </cell>
          <cell r="M275" t="str">
            <v>781-338-3587</v>
          </cell>
          <cell r="N275" t="str">
            <v>susan.mazzarella@mass.gov</v>
          </cell>
          <cell r="P275">
            <v>28</v>
          </cell>
          <cell r="Q275">
            <v>7515052</v>
          </cell>
          <cell r="R275">
            <v>108</v>
          </cell>
          <cell r="S275" t="str">
            <v>Yes</v>
          </cell>
          <cell r="U275">
            <v>5631</v>
          </cell>
        </row>
        <row r="276">
          <cell r="A276">
            <v>276</v>
          </cell>
          <cell r="B276" t="str">
            <v>02300000</v>
          </cell>
          <cell r="C276" t="str">
            <v>Pelham</v>
          </cell>
          <cell r="D276" t="str">
            <v>Public School District</v>
          </cell>
          <cell r="E276" t="str">
            <v>Superintendent</v>
          </cell>
          <cell r="F276" t="str">
            <v>Michael Morris</v>
          </cell>
          <cell r="G276" t="str">
            <v>170 Chestnut Street</v>
          </cell>
          <cell r="H276" t="str">
            <v>Business Office</v>
          </cell>
          <cell r="I276" t="str">
            <v>Amherst</v>
          </cell>
          <cell r="J276" t="str">
            <v>MA</v>
          </cell>
          <cell r="K276" t="str">
            <v>01002</v>
          </cell>
          <cell r="L276" t="str">
            <v>Ellie Rounds-Bloom</v>
          </cell>
          <cell r="M276" t="str">
            <v>781-338-3128</v>
          </cell>
          <cell r="N276" t="str">
            <v>eleanor.rounds@mass.gov</v>
          </cell>
          <cell r="Q276">
            <v>170448</v>
          </cell>
          <cell r="R276">
            <v>0</v>
          </cell>
          <cell r="U276">
            <v>110</v>
          </cell>
        </row>
        <row r="277">
          <cell r="A277">
            <v>277</v>
          </cell>
          <cell r="B277" t="str">
            <v>02310000</v>
          </cell>
          <cell r="C277" t="str">
            <v>Pembroke</v>
          </cell>
          <cell r="D277" t="str">
            <v>Public School District</v>
          </cell>
          <cell r="E277" t="str">
            <v>Superintendent</v>
          </cell>
          <cell r="F277" t="str">
            <v>Erin Obey</v>
          </cell>
          <cell r="G277" t="str">
            <v>72 Pilgrim Road</v>
          </cell>
          <cell r="H277" t="str">
            <v>Office of the Superintendent</v>
          </cell>
          <cell r="I277" t="str">
            <v>Pembroke</v>
          </cell>
          <cell r="J277" t="str">
            <v>MA</v>
          </cell>
          <cell r="K277" t="str">
            <v>02359</v>
          </cell>
          <cell r="L277" t="str">
            <v>Alex Chiu</v>
          </cell>
          <cell r="M277" t="str">
            <v>781-338-3586</v>
          </cell>
          <cell r="N277" t="str">
            <v>alexandria.w.chiu@mass.gov</v>
          </cell>
          <cell r="P277">
            <v>7</v>
          </cell>
          <cell r="Q277">
            <v>818076</v>
          </cell>
          <cell r="R277">
            <v>2</v>
          </cell>
          <cell r="S277" t="str">
            <v>Yes</v>
          </cell>
          <cell r="U277">
            <v>2566</v>
          </cell>
        </row>
        <row r="278">
          <cell r="A278">
            <v>278</v>
          </cell>
          <cell r="B278" t="str">
            <v>07450000</v>
          </cell>
          <cell r="C278" t="str">
            <v>Pentucket</v>
          </cell>
          <cell r="D278" t="str">
            <v>Public School District</v>
          </cell>
          <cell r="E278" t="str">
            <v>Superintendent</v>
          </cell>
          <cell r="F278" t="str">
            <v>Justin Bartholomew</v>
          </cell>
          <cell r="G278" t="str">
            <v>22 Main Street</v>
          </cell>
          <cell r="H278"/>
          <cell r="I278" t="str">
            <v>West Newbury</v>
          </cell>
          <cell r="J278" t="str">
            <v>MA</v>
          </cell>
          <cell r="K278" t="str">
            <v>01985</v>
          </cell>
          <cell r="L278" t="str">
            <v>Colleen Holforty</v>
          </cell>
          <cell r="M278" t="str">
            <v>781-338-3522</v>
          </cell>
          <cell r="N278" t="str">
            <v>colleen.e.holforty@mass.gov</v>
          </cell>
          <cell r="P278">
            <v>38</v>
          </cell>
          <cell r="Q278">
            <v>1938432</v>
          </cell>
          <cell r="R278">
            <v>4</v>
          </cell>
          <cell r="S278" t="str">
            <v>No</v>
          </cell>
          <cell r="U278">
            <v>2161</v>
          </cell>
        </row>
        <row r="279">
          <cell r="A279">
            <v>279</v>
          </cell>
          <cell r="B279" t="str">
            <v>02340000</v>
          </cell>
          <cell r="C279" t="str">
            <v>Petersham</v>
          </cell>
          <cell r="D279" t="str">
            <v>Public School District</v>
          </cell>
          <cell r="E279" t="str">
            <v>Superintendent</v>
          </cell>
          <cell r="F279" t="str">
            <v>Tari Thomas</v>
          </cell>
          <cell r="G279" t="str">
            <v>P O Box 148</v>
          </cell>
          <cell r="H279"/>
          <cell r="I279" t="str">
            <v>Petersham</v>
          </cell>
          <cell r="J279" t="str">
            <v>MA</v>
          </cell>
          <cell r="K279" t="str">
            <v>01366</v>
          </cell>
          <cell r="L279" t="str">
            <v>Julia Foodman</v>
          </cell>
          <cell r="M279" t="str">
            <v>781-338-3577</v>
          </cell>
          <cell r="N279" t="str">
            <v>julia.b.foodman@mass.gov</v>
          </cell>
          <cell r="Q279">
            <v>177018</v>
          </cell>
          <cell r="R279">
            <v>0</v>
          </cell>
          <cell r="U279">
            <v>121</v>
          </cell>
        </row>
        <row r="280">
          <cell r="A280">
            <v>280</v>
          </cell>
          <cell r="B280" t="str">
            <v>35180000</v>
          </cell>
          <cell r="C280" t="str">
            <v>Phoenix Academy Public Charter High School Lawrence (District)</v>
          </cell>
          <cell r="D280" t="str">
            <v>Charter District</v>
          </cell>
          <cell r="E280" t="str">
            <v>Charter School Leader</v>
          </cell>
          <cell r="F280" t="str">
            <v>Beth Anderson</v>
          </cell>
          <cell r="G280" t="str">
            <v>15 Union Street</v>
          </cell>
          <cell r="H280"/>
          <cell r="I280" t="str">
            <v>Lawrence</v>
          </cell>
          <cell r="J280" t="str">
            <v>MA</v>
          </cell>
          <cell r="K280" t="str">
            <v>01840</v>
          </cell>
          <cell r="L280" t="str">
            <v>Ellie Rounds-Bloom</v>
          </cell>
          <cell r="M280" t="str">
            <v>781-338-3128</v>
          </cell>
          <cell r="N280" t="str">
            <v>eleanor.rounds@mass.gov</v>
          </cell>
          <cell r="P280">
            <v>41</v>
          </cell>
          <cell r="Q280">
            <v>817998</v>
          </cell>
          <cell r="R280">
            <v>5</v>
          </cell>
          <cell r="S280" t="str">
            <v>No</v>
          </cell>
          <cell r="U280">
            <v>152</v>
          </cell>
        </row>
        <row r="281">
          <cell r="A281">
            <v>281</v>
          </cell>
          <cell r="B281" t="str">
            <v>35080000</v>
          </cell>
          <cell r="C281" t="str">
            <v>Phoenix Academy Public Charter High School Springfield (District)</v>
          </cell>
          <cell r="D281" t="str">
            <v>Charter District</v>
          </cell>
          <cell r="E281" t="str">
            <v>Charter School Leader</v>
          </cell>
          <cell r="F281" t="str">
            <v>Beth Anderson</v>
          </cell>
          <cell r="G281" t="str">
            <v>65 Lincoln Street</v>
          </cell>
          <cell r="H281"/>
          <cell r="I281" t="str">
            <v>Springfield</v>
          </cell>
          <cell r="J281" t="str">
            <v>MA</v>
          </cell>
          <cell r="K281" t="str">
            <v>01105</v>
          </cell>
          <cell r="L281" t="str">
            <v>Ellie Rounds-Bloom</v>
          </cell>
          <cell r="M281" t="str">
            <v>781-338-3128</v>
          </cell>
          <cell r="N281" t="str">
            <v>eleanor.rounds@mass.gov</v>
          </cell>
          <cell r="P281">
            <v>123</v>
          </cell>
          <cell r="Q281">
            <v>1611352</v>
          </cell>
          <cell r="R281">
            <v>14</v>
          </cell>
          <cell r="S281" t="str">
            <v>No</v>
          </cell>
          <cell r="U281">
            <v>204</v>
          </cell>
        </row>
        <row r="282">
          <cell r="A282">
            <v>282</v>
          </cell>
          <cell r="B282" t="str">
            <v>04930000</v>
          </cell>
          <cell r="C282" t="str">
            <v>Phoenix Charter Academy (District)</v>
          </cell>
          <cell r="D282" t="str">
            <v>Charter District</v>
          </cell>
          <cell r="E282" t="str">
            <v>Charter School Leader</v>
          </cell>
          <cell r="F282" t="str">
            <v>Beth Anderson</v>
          </cell>
          <cell r="G282" t="str">
            <v>175 Hawthorne Street</v>
          </cell>
          <cell r="H282"/>
          <cell r="I282" t="str">
            <v>Chelsea</v>
          </cell>
          <cell r="J282" t="str">
            <v>MA</v>
          </cell>
          <cell r="K282" t="str">
            <v>02150</v>
          </cell>
          <cell r="L282" t="str">
            <v>Ellie Rounds-Bloom</v>
          </cell>
          <cell r="M282" t="str">
            <v>781-338-3128</v>
          </cell>
          <cell r="N282" t="str">
            <v>eleanor.rounds@mass.gov</v>
          </cell>
          <cell r="P282">
            <v>213</v>
          </cell>
          <cell r="Q282">
            <v>683829</v>
          </cell>
          <cell r="R282">
            <v>75</v>
          </cell>
          <cell r="S282" t="str">
            <v>No</v>
          </cell>
          <cell r="U282">
            <v>210</v>
          </cell>
        </row>
        <row r="283">
          <cell r="A283">
            <v>283</v>
          </cell>
          <cell r="B283" t="str">
            <v>04940000</v>
          </cell>
          <cell r="C283" t="str">
            <v>Pioneer Charter School of Science (District)</v>
          </cell>
          <cell r="D283" t="str">
            <v>Charter District</v>
          </cell>
          <cell r="E283" t="str">
            <v>Charter School Leader</v>
          </cell>
          <cell r="F283" t="str">
            <v>Barish Icin</v>
          </cell>
          <cell r="G283" t="str">
            <v>51-59 Summer Street</v>
          </cell>
          <cell r="H283"/>
          <cell r="I283" t="str">
            <v>Everett</v>
          </cell>
          <cell r="J283" t="str">
            <v>MA</v>
          </cell>
          <cell r="K283" t="str">
            <v>02149</v>
          </cell>
          <cell r="L283" t="str">
            <v>Colleen Holforty</v>
          </cell>
          <cell r="M283" t="str">
            <v>781-338-3522</v>
          </cell>
          <cell r="N283" t="str">
            <v>colleen.e.holforty@mass.gov</v>
          </cell>
          <cell r="P283">
            <v>87</v>
          </cell>
          <cell r="Q283">
            <v>1468278</v>
          </cell>
          <cell r="R283">
            <v>0</v>
          </cell>
          <cell r="S283" t="str">
            <v>Yes</v>
          </cell>
          <cell r="U283">
            <v>792</v>
          </cell>
        </row>
        <row r="284">
          <cell r="A284">
            <v>284</v>
          </cell>
          <cell r="B284" t="str">
            <v>35060000</v>
          </cell>
          <cell r="C284" t="str">
            <v>Pioneer Charter School of Science II (PCSS-II) (District)</v>
          </cell>
          <cell r="D284" t="str">
            <v>Charter District</v>
          </cell>
          <cell r="E284" t="str">
            <v>Charter School Leader</v>
          </cell>
          <cell r="F284" t="str">
            <v>Barish Icin</v>
          </cell>
          <cell r="G284" t="str">
            <v>97 Main Street</v>
          </cell>
          <cell r="H284"/>
          <cell r="I284" t="str">
            <v>Saugus</v>
          </cell>
          <cell r="J284" t="str">
            <v>MA</v>
          </cell>
          <cell r="K284" t="str">
            <v>01906</v>
          </cell>
          <cell r="L284" t="str">
            <v>Colleen Holforty</v>
          </cell>
          <cell r="M284" t="str">
            <v>781-338-3522</v>
          </cell>
          <cell r="N284" t="str">
            <v>colleen.e.holforty@mass.gov</v>
          </cell>
          <cell r="P284">
            <v>1</v>
          </cell>
          <cell r="Q284">
            <v>482049</v>
          </cell>
          <cell r="R284">
            <v>0</v>
          </cell>
          <cell r="S284" t="str">
            <v>Yes</v>
          </cell>
          <cell r="U284">
            <v>362</v>
          </cell>
        </row>
        <row r="285">
          <cell r="A285">
            <v>285</v>
          </cell>
          <cell r="B285" t="str">
            <v>07500000</v>
          </cell>
          <cell r="C285" t="str">
            <v>Pioneer Valley</v>
          </cell>
          <cell r="D285" t="str">
            <v>Public School District</v>
          </cell>
          <cell r="E285" t="str">
            <v>Superintendent</v>
          </cell>
          <cell r="F285" t="str">
            <v>Jonathan Scagel</v>
          </cell>
          <cell r="G285" t="str">
            <v>97 F Sumner Turner Road</v>
          </cell>
          <cell r="H285"/>
          <cell r="I285" t="str">
            <v>Northfield</v>
          </cell>
          <cell r="J285" t="str">
            <v>MA</v>
          </cell>
          <cell r="K285" t="str">
            <v>01360</v>
          </cell>
          <cell r="L285" t="str">
            <v>Nancy Labrie</v>
          </cell>
          <cell r="M285" t="str">
            <v>781-338-3536</v>
          </cell>
          <cell r="N285" t="str">
            <v>nancy.h.labrie@mass.gov</v>
          </cell>
          <cell r="P285">
            <v>15</v>
          </cell>
          <cell r="Q285">
            <v>614773</v>
          </cell>
          <cell r="R285">
            <v>0</v>
          </cell>
          <cell r="S285" t="str">
            <v>No</v>
          </cell>
          <cell r="U285">
            <v>612</v>
          </cell>
        </row>
        <row r="286">
          <cell r="A286">
            <v>286</v>
          </cell>
          <cell r="B286" t="str">
            <v>04970000</v>
          </cell>
          <cell r="C286" t="str">
            <v>Pioneer Valley Chinese Immersion Charter (District)</v>
          </cell>
          <cell r="D286" t="str">
            <v>Charter District</v>
          </cell>
          <cell r="E286" t="str">
            <v>Charter School Leader</v>
          </cell>
          <cell r="F286" t="str">
            <v>Kathleen Wang</v>
          </cell>
          <cell r="G286" t="str">
            <v>317 Russell Street</v>
          </cell>
          <cell r="H286"/>
          <cell r="I286" t="str">
            <v>Hadley</v>
          </cell>
          <cell r="J286" t="str">
            <v>MA</v>
          </cell>
          <cell r="K286" t="str">
            <v>01035</v>
          </cell>
          <cell r="L286" t="str">
            <v>Beth O'Connell</v>
          </cell>
          <cell r="M286" t="str">
            <v>781-338-3132</v>
          </cell>
          <cell r="N286" t="str">
            <v>elizabeth.a.o'connell@mass.gov</v>
          </cell>
          <cell r="P286">
            <v>2</v>
          </cell>
          <cell r="Q286">
            <v>652806</v>
          </cell>
          <cell r="R286">
            <v>0</v>
          </cell>
          <cell r="S286" t="str">
            <v>No</v>
          </cell>
          <cell r="U286">
            <v>559</v>
          </cell>
        </row>
        <row r="287">
          <cell r="A287">
            <v>287</v>
          </cell>
          <cell r="B287" t="str">
            <v>04790000</v>
          </cell>
          <cell r="C287" t="str">
            <v>Pioneer Valley Performing Arts Charter Public (District)</v>
          </cell>
          <cell r="D287" t="str">
            <v>Charter District</v>
          </cell>
          <cell r="E287" t="str">
            <v>Charter School Leader</v>
          </cell>
          <cell r="F287" t="str">
            <v>Marc Kenen</v>
          </cell>
          <cell r="G287" t="str">
            <v>15 Mulligan Drive</v>
          </cell>
          <cell r="H287"/>
          <cell r="I287" t="str">
            <v>South Hadley</v>
          </cell>
          <cell r="J287" t="str">
            <v>MA</v>
          </cell>
          <cell r="K287" t="str">
            <v>01075</v>
          </cell>
          <cell r="L287" t="str">
            <v>Beth O'Connell</v>
          </cell>
          <cell r="M287" t="str">
            <v>781-338-3132</v>
          </cell>
          <cell r="N287" t="str">
            <v>elizabeth.a.o'connell@mass.gov</v>
          </cell>
          <cell r="P287">
            <v>237</v>
          </cell>
          <cell r="Q287">
            <v>712047</v>
          </cell>
          <cell r="R287">
            <v>2</v>
          </cell>
          <cell r="S287" t="str">
            <v>Yes</v>
          </cell>
          <cell r="U287">
            <v>396</v>
          </cell>
        </row>
        <row r="288">
          <cell r="A288">
            <v>288</v>
          </cell>
          <cell r="B288" t="str">
            <v>02360000</v>
          </cell>
          <cell r="C288" t="str">
            <v>Pittsfield</v>
          </cell>
          <cell r="D288" t="str">
            <v>Public School District</v>
          </cell>
          <cell r="E288" t="str">
            <v>Superintendent</v>
          </cell>
          <cell r="F288" t="str">
            <v>Jason Mccandless</v>
          </cell>
          <cell r="G288" t="str">
            <v>269 First Street</v>
          </cell>
          <cell r="H288"/>
          <cell r="I288" t="str">
            <v>Pittsfield</v>
          </cell>
          <cell r="J288" t="str">
            <v>MA</v>
          </cell>
          <cell r="K288" t="str">
            <v>01201</v>
          </cell>
          <cell r="L288" t="str">
            <v>Beth O'Connell</v>
          </cell>
          <cell r="M288" t="str">
            <v>781-338-3132</v>
          </cell>
          <cell r="N288" t="str">
            <v>elizabeth.a.o'connell@mass.gov</v>
          </cell>
          <cell r="P288">
            <v>29</v>
          </cell>
          <cell r="Q288">
            <v>13152064</v>
          </cell>
          <cell r="R288">
            <v>53</v>
          </cell>
          <cell r="S288" t="str">
            <v>No</v>
          </cell>
          <cell r="U288">
            <v>4921</v>
          </cell>
        </row>
        <row r="289">
          <cell r="A289">
            <v>289</v>
          </cell>
          <cell r="B289" t="str">
            <v>02380000</v>
          </cell>
          <cell r="C289" t="str">
            <v>Plainville</v>
          </cell>
          <cell r="D289" t="str">
            <v>Public School District</v>
          </cell>
          <cell r="E289" t="str">
            <v>Superintendent</v>
          </cell>
          <cell r="F289" t="str">
            <v>David Raiche</v>
          </cell>
          <cell r="G289" t="str">
            <v>68 Messenger Street</v>
          </cell>
          <cell r="H289"/>
          <cell r="I289" t="str">
            <v>Plainville</v>
          </cell>
          <cell r="J289" t="str">
            <v>MA</v>
          </cell>
          <cell r="K289" t="str">
            <v>02762</v>
          </cell>
          <cell r="L289" t="str">
            <v>Sue Mazzarella</v>
          </cell>
          <cell r="M289" t="str">
            <v>781-338-3587</v>
          </cell>
          <cell r="N289" t="str">
            <v>susan.mazzarella@mass.gov</v>
          </cell>
          <cell r="P289">
            <v>137</v>
          </cell>
          <cell r="Q289">
            <v>405771</v>
          </cell>
          <cell r="R289">
            <v>0</v>
          </cell>
          <cell r="S289" t="str">
            <v>Yes</v>
          </cell>
          <cell r="U289">
            <v>585</v>
          </cell>
        </row>
        <row r="290">
          <cell r="A290">
            <v>290</v>
          </cell>
          <cell r="B290" t="str">
            <v>02390000</v>
          </cell>
          <cell r="C290" t="str">
            <v>Plymouth</v>
          </cell>
          <cell r="D290" t="str">
            <v>Public School District</v>
          </cell>
          <cell r="E290" t="str">
            <v>Superintendent</v>
          </cell>
          <cell r="F290" t="str">
            <v>Gary Maestas</v>
          </cell>
          <cell r="G290" t="str">
            <v>11 Lincoln Street</v>
          </cell>
          <cell r="H290"/>
          <cell r="I290" t="str">
            <v>Plymouth</v>
          </cell>
          <cell r="J290" t="str">
            <v>MA</v>
          </cell>
          <cell r="K290" t="str">
            <v>02360</v>
          </cell>
          <cell r="L290" t="str">
            <v>Sue Mazzarella</v>
          </cell>
          <cell r="M290" t="str">
            <v>781-338-3587</v>
          </cell>
          <cell r="N290" t="str">
            <v>susan.mazzarella@mass.gov</v>
          </cell>
          <cell r="P290">
            <v>0</v>
          </cell>
          <cell r="Q290">
            <v>6415887</v>
          </cell>
          <cell r="R290">
            <v>45</v>
          </cell>
          <cell r="S290" t="str">
            <v>Yes</v>
          </cell>
          <cell r="U290">
            <v>6958</v>
          </cell>
        </row>
        <row r="291">
          <cell r="A291">
            <v>291</v>
          </cell>
          <cell r="B291" t="str">
            <v>02400000</v>
          </cell>
          <cell r="C291" t="str">
            <v>Plympton</v>
          </cell>
          <cell r="D291" t="str">
            <v>Public School District</v>
          </cell>
          <cell r="E291" t="str">
            <v>Superintendent</v>
          </cell>
          <cell r="F291" t="str">
            <v>Jill Proulx</v>
          </cell>
          <cell r="G291" t="str">
            <v>250 Pembroke Street</v>
          </cell>
          <cell r="H291"/>
          <cell r="I291" t="str">
            <v>Kingston</v>
          </cell>
          <cell r="J291" t="str">
            <v>MA</v>
          </cell>
          <cell r="K291" t="str">
            <v>02364</v>
          </cell>
          <cell r="L291" t="str">
            <v>Nancy Labrie</v>
          </cell>
          <cell r="M291" t="str">
            <v>781-338-3536</v>
          </cell>
          <cell r="N291" t="str">
            <v>nancy.h.labrie@mass.gov</v>
          </cell>
          <cell r="P291">
            <v>127</v>
          </cell>
          <cell r="Q291">
            <v>170448</v>
          </cell>
          <cell r="R291">
            <v>0</v>
          </cell>
          <cell r="S291" t="str">
            <v>No</v>
          </cell>
          <cell r="U291">
            <v>217</v>
          </cell>
        </row>
        <row r="292">
          <cell r="A292">
            <v>292</v>
          </cell>
          <cell r="B292" t="str">
            <v>04870000</v>
          </cell>
          <cell r="C292" t="str">
            <v>Prospect Hill Academy Charter (District)</v>
          </cell>
          <cell r="D292" t="str">
            <v>Charter District</v>
          </cell>
          <cell r="E292" t="str">
            <v>Charter School Leader</v>
          </cell>
          <cell r="F292" t="str">
            <v>Angela Allen</v>
          </cell>
          <cell r="G292" t="str">
            <v>50 Essex Street</v>
          </cell>
          <cell r="H292"/>
          <cell r="I292" t="str">
            <v>Cambridge</v>
          </cell>
          <cell r="J292" t="str">
            <v>MA</v>
          </cell>
          <cell r="K292" t="str">
            <v>02139</v>
          </cell>
          <cell r="L292" t="str">
            <v>Alex Lilley</v>
          </cell>
          <cell r="M292" t="str">
            <v>781-338-6212</v>
          </cell>
          <cell r="N292" t="str">
            <v>alex.j.lilley@mass.gov</v>
          </cell>
          <cell r="P292">
            <v>22</v>
          </cell>
          <cell r="Q292">
            <v>2289323</v>
          </cell>
          <cell r="R292">
            <v>20</v>
          </cell>
          <cell r="S292" t="str">
            <v>No</v>
          </cell>
          <cell r="U292">
            <v>1105</v>
          </cell>
        </row>
        <row r="293">
          <cell r="A293">
            <v>293</v>
          </cell>
          <cell r="B293" t="str">
            <v>02420000</v>
          </cell>
          <cell r="C293" t="str">
            <v>Provincetown</v>
          </cell>
          <cell r="D293" t="str">
            <v>Public School District</v>
          </cell>
          <cell r="E293" t="str">
            <v>Superintendent</v>
          </cell>
          <cell r="F293" t="str">
            <v>Suzanne Scallion</v>
          </cell>
          <cell r="G293" t="str">
            <v>Provincetown Schools</v>
          </cell>
          <cell r="H293"/>
          <cell r="I293" t="str">
            <v>Provincetown</v>
          </cell>
          <cell r="J293" t="str">
            <v>MA</v>
          </cell>
          <cell r="K293" t="str">
            <v>02657</v>
          </cell>
          <cell r="L293" t="str">
            <v>Colleen Holforty</v>
          </cell>
          <cell r="M293" t="str">
            <v>781-338-3522</v>
          </cell>
          <cell r="N293" t="str">
            <v>colleen.e.holforty@mass.gov</v>
          </cell>
          <cell r="P293">
            <v>6</v>
          </cell>
          <cell r="Q293">
            <v>617871</v>
          </cell>
          <cell r="R293">
            <v>12</v>
          </cell>
          <cell r="S293" t="str">
            <v>Yes</v>
          </cell>
          <cell r="U293">
            <v>114</v>
          </cell>
        </row>
        <row r="294">
          <cell r="A294">
            <v>294</v>
          </cell>
          <cell r="B294" t="str">
            <v>07530000</v>
          </cell>
          <cell r="C294" t="str">
            <v>Quabbin</v>
          </cell>
          <cell r="D294" t="str">
            <v>Public School District</v>
          </cell>
          <cell r="E294" t="str">
            <v>Superintendent</v>
          </cell>
          <cell r="F294" t="str">
            <v>Sheila Muir</v>
          </cell>
          <cell r="G294" t="str">
            <v>872 South Street</v>
          </cell>
          <cell r="H294"/>
          <cell r="I294" t="str">
            <v>Barre</v>
          </cell>
          <cell r="J294" t="str">
            <v>MA</v>
          </cell>
          <cell r="K294" t="str">
            <v>01005</v>
          </cell>
          <cell r="L294" t="str">
            <v>Russ Fleming</v>
          </cell>
          <cell r="M294" t="str">
            <v>781-338-6259</v>
          </cell>
          <cell r="N294" t="str">
            <v>russellw.fleming@mass.gov</v>
          </cell>
          <cell r="P294">
            <v>12</v>
          </cell>
          <cell r="Q294">
            <v>1656525</v>
          </cell>
          <cell r="R294">
            <v>8</v>
          </cell>
          <cell r="S294" t="str">
            <v>Yes</v>
          </cell>
          <cell r="U294">
            <v>2032</v>
          </cell>
        </row>
        <row r="295">
          <cell r="A295">
            <v>295</v>
          </cell>
          <cell r="B295" t="str">
            <v>07780000</v>
          </cell>
          <cell r="C295" t="str">
            <v>Quaboag Regional</v>
          </cell>
          <cell r="D295" t="str">
            <v>Public School District</v>
          </cell>
          <cell r="E295" t="str">
            <v>Superintendent</v>
          </cell>
          <cell r="F295" t="str">
            <v>Brett Kustigian</v>
          </cell>
          <cell r="G295" t="str">
            <v>284 Old West Brookfield Road</v>
          </cell>
          <cell r="H295" t="str">
            <v>PO Box 1538</v>
          </cell>
          <cell r="I295" t="str">
            <v>Warren</v>
          </cell>
          <cell r="J295" t="str">
            <v>MA</v>
          </cell>
          <cell r="K295" t="str">
            <v>01083</v>
          </cell>
          <cell r="L295" t="str">
            <v>Sue Mazzarella</v>
          </cell>
          <cell r="M295" t="str">
            <v>781-338-3587</v>
          </cell>
          <cell r="N295" t="str">
            <v>susan.mazzarella@mass.gov</v>
          </cell>
          <cell r="P295">
            <v>1546</v>
          </cell>
          <cell r="Q295">
            <v>1641698</v>
          </cell>
          <cell r="R295">
            <v>5</v>
          </cell>
          <cell r="S295" t="str">
            <v>Yes</v>
          </cell>
          <cell r="U295">
            <v>1112</v>
          </cell>
        </row>
        <row r="296">
          <cell r="A296">
            <v>296</v>
          </cell>
          <cell r="B296" t="str">
            <v>02430000</v>
          </cell>
          <cell r="C296" t="str">
            <v>Quincy</v>
          </cell>
          <cell r="D296" t="str">
            <v>Public School District</v>
          </cell>
          <cell r="E296" t="str">
            <v>Superintendent</v>
          </cell>
          <cell r="F296" t="str">
            <v>Richard Decristofaro</v>
          </cell>
          <cell r="G296" t="str">
            <v>34 Coddington Street</v>
          </cell>
          <cell r="H296"/>
          <cell r="I296" t="str">
            <v>Quincy</v>
          </cell>
          <cell r="J296" t="str">
            <v>MA</v>
          </cell>
          <cell r="K296" t="str">
            <v>02169</v>
          </cell>
          <cell r="L296" t="str">
            <v>Nancy Labrie</v>
          </cell>
          <cell r="M296" t="str">
            <v>781-338-3536</v>
          </cell>
          <cell r="N296" t="str">
            <v>nancy.h.labrie@mass.gov</v>
          </cell>
          <cell r="P296">
            <v>6</v>
          </cell>
          <cell r="Q296">
            <v>16043084</v>
          </cell>
          <cell r="R296">
            <v>119</v>
          </cell>
          <cell r="S296" t="str">
            <v>Yes</v>
          </cell>
          <cell r="U296">
            <v>9278</v>
          </cell>
        </row>
        <row r="297">
          <cell r="A297">
            <v>297</v>
          </cell>
          <cell r="B297" t="str">
            <v>07550000</v>
          </cell>
          <cell r="C297" t="str">
            <v>Ralph C Mahar</v>
          </cell>
          <cell r="D297" t="str">
            <v>Public School District</v>
          </cell>
          <cell r="E297" t="str">
            <v>Superintendent</v>
          </cell>
          <cell r="F297" t="str">
            <v>Tari Thomas</v>
          </cell>
          <cell r="G297" t="str">
            <v>507 South Main Street</v>
          </cell>
          <cell r="H297"/>
          <cell r="I297" t="str">
            <v>Orange</v>
          </cell>
          <cell r="J297" t="str">
            <v>MA</v>
          </cell>
          <cell r="K297" t="str">
            <v>01364</v>
          </cell>
          <cell r="L297" t="str">
            <v>Julia Foodman</v>
          </cell>
          <cell r="M297" t="str">
            <v>781-338-3577</v>
          </cell>
          <cell r="N297" t="str">
            <v>julia.b.foodman@mass.gov</v>
          </cell>
          <cell r="P297">
            <v>442</v>
          </cell>
          <cell r="Q297">
            <v>917657</v>
          </cell>
          <cell r="R297">
            <v>12</v>
          </cell>
          <cell r="S297" t="str">
            <v>Yes</v>
          </cell>
          <cell r="U297">
            <v>625</v>
          </cell>
        </row>
        <row r="298">
          <cell r="A298">
            <v>298</v>
          </cell>
          <cell r="B298" t="str">
            <v>02440000</v>
          </cell>
          <cell r="C298" t="str">
            <v>Randolph</v>
          </cell>
          <cell r="D298" t="str">
            <v>Public School District</v>
          </cell>
          <cell r="E298" t="str">
            <v>Superintendent</v>
          </cell>
          <cell r="F298" t="str">
            <v>Thea Stovell</v>
          </cell>
          <cell r="G298" t="str">
            <v>40 Highland Avenue</v>
          </cell>
          <cell r="H298"/>
          <cell r="I298" t="str">
            <v>Randolph</v>
          </cell>
          <cell r="J298" t="str">
            <v>MA</v>
          </cell>
          <cell r="K298" t="str">
            <v>02368</v>
          </cell>
          <cell r="L298" t="str">
            <v>Russ Fleming</v>
          </cell>
          <cell r="M298" t="str">
            <v>781-338-6259</v>
          </cell>
          <cell r="N298" t="str">
            <v>russellw.fleming@mass.gov</v>
          </cell>
          <cell r="P298">
            <v>42</v>
          </cell>
          <cell r="Q298">
            <v>6870502</v>
          </cell>
          <cell r="R298">
            <v>46</v>
          </cell>
          <cell r="S298" t="str">
            <v>Yes</v>
          </cell>
          <cell r="U298">
            <v>2613</v>
          </cell>
        </row>
        <row r="299">
          <cell r="A299">
            <v>299</v>
          </cell>
          <cell r="B299" t="str">
            <v>02460000</v>
          </cell>
          <cell r="C299" t="str">
            <v>Reading</v>
          </cell>
          <cell r="D299" t="str">
            <v>Public School District</v>
          </cell>
          <cell r="E299" t="str">
            <v>Superintendent</v>
          </cell>
          <cell r="F299" t="str">
            <v>John Doherty</v>
          </cell>
          <cell r="G299" t="str">
            <v>82 Oakland Road</v>
          </cell>
          <cell r="H299"/>
          <cell r="I299" t="str">
            <v>Reading</v>
          </cell>
          <cell r="J299" t="str">
            <v>MA</v>
          </cell>
          <cell r="K299" t="str">
            <v>01867</v>
          </cell>
          <cell r="L299" t="str">
            <v>Julia Foodman</v>
          </cell>
          <cell r="M299" t="str">
            <v>781-338-3577</v>
          </cell>
          <cell r="N299" t="str">
            <v>julia.b.foodman@mass.gov</v>
          </cell>
          <cell r="P299">
            <v>1677</v>
          </cell>
          <cell r="Q299">
            <v>838876</v>
          </cell>
          <cell r="R299">
            <v>5</v>
          </cell>
          <cell r="S299" t="str">
            <v>Yes</v>
          </cell>
          <cell r="U299">
            <v>3897</v>
          </cell>
        </row>
        <row r="300">
          <cell r="A300">
            <v>300</v>
          </cell>
          <cell r="B300" t="str">
            <v>02480000</v>
          </cell>
          <cell r="C300" t="str">
            <v>Revere</v>
          </cell>
          <cell r="D300" t="str">
            <v>Public School District</v>
          </cell>
          <cell r="E300" t="str">
            <v>Superintendent</v>
          </cell>
          <cell r="F300" t="str">
            <v>Dianne Kelly</v>
          </cell>
          <cell r="G300" t="str">
            <v>101 School Street</v>
          </cell>
          <cell r="H300"/>
          <cell r="I300" t="str">
            <v>Revere</v>
          </cell>
          <cell r="J300" t="str">
            <v>MA</v>
          </cell>
          <cell r="K300" t="str">
            <v>02151</v>
          </cell>
          <cell r="L300" t="str">
            <v>Beth O'Connell</v>
          </cell>
          <cell r="M300" t="str">
            <v>781-338-3132</v>
          </cell>
          <cell r="N300" t="str">
            <v>elizabeth.a.o'connell@mass.gov</v>
          </cell>
          <cell r="P300">
            <v>3</v>
          </cell>
          <cell r="Q300">
            <v>19477086</v>
          </cell>
          <cell r="R300">
            <v>177</v>
          </cell>
          <cell r="S300" t="str">
            <v>No</v>
          </cell>
          <cell r="U300">
            <v>7177</v>
          </cell>
        </row>
        <row r="301">
          <cell r="A301">
            <v>301</v>
          </cell>
          <cell r="B301" t="str">
            <v>02490000</v>
          </cell>
          <cell r="C301" t="str">
            <v>Richmond</v>
          </cell>
          <cell r="D301" t="str">
            <v>Public School District</v>
          </cell>
          <cell r="E301" t="str">
            <v>Superintendent</v>
          </cell>
          <cell r="F301" t="str">
            <v>Peter Dillon</v>
          </cell>
          <cell r="G301" t="str">
            <v>1831 State Road</v>
          </cell>
          <cell r="H301"/>
          <cell r="I301" t="str">
            <v>Richmond</v>
          </cell>
          <cell r="J301" t="str">
            <v>MA</v>
          </cell>
          <cell r="K301" t="str">
            <v>01254</v>
          </cell>
          <cell r="L301" t="str">
            <v>Julia Foodman</v>
          </cell>
          <cell r="M301" t="str">
            <v>781-338-3577</v>
          </cell>
          <cell r="N301" t="str">
            <v>julia.b.foodman@mass.gov</v>
          </cell>
          <cell r="Q301">
            <v>177018</v>
          </cell>
          <cell r="R301">
            <v>0</v>
          </cell>
          <cell r="U301">
            <v>140</v>
          </cell>
        </row>
        <row r="302">
          <cell r="A302">
            <v>302</v>
          </cell>
          <cell r="B302" t="str">
            <v>04830000</v>
          </cell>
          <cell r="C302" t="str">
            <v>Rising Tide Charter Public (District)</v>
          </cell>
          <cell r="D302" t="str">
            <v>Charter District</v>
          </cell>
          <cell r="E302" t="str">
            <v>Charter School Leader</v>
          </cell>
          <cell r="F302" t="str">
            <v>Michael O'Keefe</v>
          </cell>
          <cell r="G302" t="str">
            <v>59 Armstrong Road</v>
          </cell>
          <cell r="H302"/>
          <cell r="I302" t="str">
            <v>Plymouth</v>
          </cell>
          <cell r="J302" t="str">
            <v>MA</v>
          </cell>
          <cell r="K302" t="str">
            <v>02360</v>
          </cell>
          <cell r="L302" t="str">
            <v>Colleen Holforty</v>
          </cell>
          <cell r="M302" t="str">
            <v>781-338-3522</v>
          </cell>
          <cell r="N302" t="str">
            <v>colleen.e.holforty@mass.gov</v>
          </cell>
          <cell r="P302">
            <v>1</v>
          </cell>
          <cell r="Q302">
            <v>326372</v>
          </cell>
          <cell r="R302">
            <v>1</v>
          </cell>
          <cell r="S302" t="str">
            <v>No</v>
          </cell>
          <cell r="U302">
            <v>663</v>
          </cell>
        </row>
        <row r="303">
          <cell r="A303">
            <v>303</v>
          </cell>
          <cell r="B303" t="str">
            <v>04820000</v>
          </cell>
          <cell r="C303" t="str">
            <v>River Valley Charter (District)</v>
          </cell>
          <cell r="D303" t="str">
            <v>Charter District</v>
          </cell>
          <cell r="E303" t="str">
            <v>Charter School Leader</v>
          </cell>
          <cell r="F303" t="str">
            <v>Jonnie Lyn Evans</v>
          </cell>
          <cell r="G303" t="str">
            <v>2 Perry Way</v>
          </cell>
          <cell r="H303"/>
          <cell r="I303" t="str">
            <v>Newburyport</v>
          </cell>
          <cell r="J303" t="str">
            <v>MA</v>
          </cell>
          <cell r="K303" t="str">
            <v>01950</v>
          </cell>
          <cell r="L303" t="str">
            <v>Ellie Rounds-Bloom</v>
          </cell>
          <cell r="M303" t="str">
            <v>781-338-3128</v>
          </cell>
          <cell r="N303" t="str">
            <v>eleanor.rounds@mass.gov</v>
          </cell>
          <cell r="P303">
            <v>2</v>
          </cell>
          <cell r="Q303">
            <v>203460</v>
          </cell>
          <cell r="R303">
            <v>0</v>
          </cell>
          <cell r="S303" t="str">
            <v>Yes</v>
          </cell>
          <cell r="U303">
            <v>288</v>
          </cell>
        </row>
        <row r="304">
          <cell r="A304">
            <v>304</v>
          </cell>
          <cell r="B304" t="str">
            <v>02500000</v>
          </cell>
          <cell r="C304" t="str">
            <v>Rochester</v>
          </cell>
          <cell r="D304" t="str">
            <v>Public School District</v>
          </cell>
          <cell r="E304" t="str">
            <v>Superintendent</v>
          </cell>
          <cell r="F304" t="str">
            <v>Douglas White</v>
          </cell>
          <cell r="G304" t="str">
            <v>135 Marion Rd</v>
          </cell>
          <cell r="H304"/>
          <cell r="I304" t="str">
            <v>Mattapoisett</v>
          </cell>
          <cell r="J304" t="str">
            <v>MA</v>
          </cell>
          <cell r="K304" t="str">
            <v>02739</v>
          </cell>
          <cell r="L304" t="str">
            <v>Colleen Holforty</v>
          </cell>
          <cell r="M304" t="str">
            <v>781-338-3522</v>
          </cell>
          <cell r="N304" t="str">
            <v>colleen.e.holforty@mass.gov</v>
          </cell>
          <cell r="P304">
            <v>152</v>
          </cell>
          <cell r="Q304">
            <v>177017</v>
          </cell>
          <cell r="R304">
            <v>0</v>
          </cell>
          <cell r="S304" t="str">
            <v>Yes</v>
          </cell>
          <cell r="U304">
            <v>468</v>
          </cell>
        </row>
        <row r="305">
          <cell r="A305">
            <v>305</v>
          </cell>
          <cell r="B305" t="str">
            <v>02510000</v>
          </cell>
          <cell r="C305" t="str">
            <v>Rockland</v>
          </cell>
          <cell r="D305" t="str">
            <v>Public School District</v>
          </cell>
          <cell r="E305" t="str">
            <v>Superintendent</v>
          </cell>
          <cell r="F305" t="str">
            <v>Alan Cron</v>
          </cell>
          <cell r="G305" t="str">
            <v>34 MacKinlay Way</v>
          </cell>
          <cell r="H305"/>
          <cell r="I305" t="str">
            <v>Rockland</v>
          </cell>
          <cell r="J305" t="str">
            <v>MA</v>
          </cell>
          <cell r="K305" t="str">
            <v>02370</v>
          </cell>
          <cell r="L305" t="str">
            <v>Ellie Rounds-Bloom</v>
          </cell>
          <cell r="M305" t="str">
            <v>781-338-3128</v>
          </cell>
          <cell r="N305" t="str">
            <v>eleanor.rounds@mass.gov</v>
          </cell>
          <cell r="P305">
            <v>13</v>
          </cell>
          <cell r="Q305">
            <v>2330432</v>
          </cell>
          <cell r="R305">
            <v>21</v>
          </cell>
          <cell r="S305" t="str">
            <v>Yes</v>
          </cell>
          <cell r="U305">
            <v>2148</v>
          </cell>
        </row>
        <row r="306">
          <cell r="A306">
            <v>306</v>
          </cell>
          <cell r="B306" t="str">
            <v>02520000</v>
          </cell>
          <cell r="C306" t="str">
            <v>Rockport</v>
          </cell>
          <cell r="D306" t="str">
            <v>Public School District</v>
          </cell>
          <cell r="E306" t="str">
            <v>Superintendent</v>
          </cell>
          <cell r="F306" t="str">
            <v>Robert Liebow</v>
          </cell>
          <cell r="G306" t="str">
            <v>24 Jerdens Lane</v>
          </cell>
          <cell r="H306"/>
          <cell r="I306" t="str">
            <v>Rockport</v>
          </cell>
          <cell r="J306" t="str">
            <v>MA</v>
          </cell>
          <cell r="K306" t="str">
            <v>01966</v>
          </cell>
          <cell r="L306" t="str">
            <v>Colleen Holforty</v>
          </cell>
          <cell r="M306" t="str">
            <v>781-338-3522</v>
          </cell>
          <cell r="N306" t="str">
            <v>colleen.e.holforty@mass.gov</v>
          </cell>
          <cell r="P306">
            <v>0</v>
          </cell>
          <cell r="Q306">
            <v>937455</v>
          </cell>
          <cell r="R306">
            <v>0</v>
          </cell>
          <cell r="S306" t="str">
            <v>No</v>
          </cell>
          <cell r="U306">
            <v>762</v>
          </cell>
        </row>
        <row r="307">
          <cell r="A307">
            <v>307</v>
          </cell>
          <cell r="B307" t="str">
            <v>02530000</v>
          </cell>
          <cell r="C307" t="str">
            <v>Rowe</v>
          </cell>
          <cell r="D307" t="str">
            <v>Public School District</v>
          </cell>
          <cell r="E307" t="str">
            <v>Superintendent</v>
          </cell>
          <cell r="F307" t="str">
            <v>John Franzoni</v>
          </cell>
          <cell r="G307" t="str">
            <v>86 Pond Road</v>
          </cell>
          <cell r="H307"/>
          <cell r="I307" t="str">
            <v>Rowe</v>
          </cell>
          <cell r="J307" t="str">
            <v>MA</v>
          </cell>
          <cell r="K307" t="str">
            <v>01367</v>
          </cell>
          <cell r="L307" t="str">
            <v>Sue Mazzarella</v>
          </cell>
          <cell r="M307" t="str">
            <v>781-338-3587</v>
          </cell>
          <cell r="N307" t="str">
            <v>susan.mazzarella@mass.gov</v>
          </cell>
          <cell r="P307">
            <v>305</v>
          </cell>
          <cell r="Q307">
            <v>177018</v>
          </cell>
          <cell r="R307">
            <v>0</v>
          </cell>
          <cell r="S307" t="str">
            <v>No</v>
          </cell>
          <cell r="U307">
            <v>63</v>
          </cell>
        </row>
        <row r="308">
          <cell r="A308">
            <v>308</v>
          </cell>
          <cell r="B308" t="str">
            <v>04840000</v>
          </cell>
          <cell r="C308" t="str">
            <v>Roxbury Preparatory Charter (District)</v>
          </cell>
          <cell r="D308" t="str">
            <v>Charter District</v>
          </cell>
          <cell r="E308" t="str">
            <v>Charter School Leader</v>
          </cell>
          <cell r="F308" t="str">
            <v>John Verrilli</v>
          </cell>
          <cell r="G308" t="str">
            <v>120 Fisher Avenue</v>
          </cell>
          <cell r="H308"/>
          <cell r="I308" t="str">
            <v>Roxbury</v>
          </cell>
          <cell r="J308" t="str">
            <v>MA</v>
          </cell>
          <cell r="K308" t="str">
            <v>02120</v>
          </cell>
          <cell r="L308" t="str">
            <v>Nancy Labrie</v>
          </cell>
          <cell r="M308" t="str">
            <v>781-338-3536</v>
          </cell>
          <cell r="N308" t="str">
            <v>nancy.h.labrie@mass.gov</v>
          </cell>
          <cell r="P308">
            <v>96</v>
          </cell>
          <cell r="Q308">
            <v>10329810</v>
          </cell>
          <cell r="R308">
            <v>27</v>
          </cell>
          <cell r="S308" t="str">
            <v>No</v>
          </cell>
          <cell r="U308">
            <v>1595</v>
          </cell>
        </row>
        <row r="309">
          <cell r="A309">
            <v>309</v>
          </cell>
          <cell r="B309" t="str">
            <v>04410000</v>
          </cell>
          <cell r="C309" t="str">
            <v>Sabis International Charter (District)</v>
          </cell>
          <cell r="D309" t="str">
            <v>Charter District</v>
          </cell>
          <cell r="E309" t="str">
            <v>Charter School Leader</v>
          </cell>
          <cell r="F309" t="str">
            <v>Maretta Thomsen</v>
          </cell>
          <cell r="G309" t="str">
            <v>160 Joan Street</v>
          </cell>
          <cell r="H309"/>
          <cell r="I309" t="str">
            <v>Springfield</v>
          </cell>
          <cell r="J309" t="str">
            <v>MA</v>
          </cell>
          <cell r="K309" t="str">
            <v>01129</v>
          </cell>
          <cell r="L309" t="str">
            <v>Alex Lilley</v>
          </cell>
          <cell r="M309" t="str">
            <v>781-338-6212</v>
          </cell>
          <cell r="N309" t="str">
            <v>alex.j.lilley@mass.gov</v>
          </cell>
          <cell r="P309">
            <v>483</v>
          </cell>
          <cell r="Q309">
            <v>5779803</v>
          </cell>
          <cell r="R309">
            <v>0</v>
          </cell>
          <cell r="S309" t="str">
            <v>Yes</v>
          </cell>
          <cell r="U309">
            <v>1573</v>
          </cell>
        </row>
        <row r="310">
          <cell r="A310">
            <v>310</v>
          </cell>
          <cell r="B310" t="str">
            <v>02580000</v>
          </cell>
          <cell r="C310" t="str">
            <v>Salem</v>
          </cell>
          <cell r="D310" t="str">
            <v>Public School District</v>
          </cell>
          <cell r="E310" t="str">
            <v>Superintendent</v>
          </cell>
          <cell r="F310" t="str">
            <v>Kathleen Smith</v>
          </cell>
          <cell r="G310" t="str">
            <v>29 Highland Avenue</v>
          </cell>
          <cell r="H310"/>
          <cell r="I310" t="str">
            <v>Salem</v>
          </cell>
          <cell r="J310" t="str">
            <v>MA</v>
          </cell>
          <cell r="K310" t="str">
            <v>01970</v>
          </cell>
          <cell r="L310" t="str">
            <v>Colleen Holforty</v>
          </cell>
          <cell r="M310" t="str">
            <v>781-338-3522</v>
          </cell>
          <cell r="N310" t="str">
            <v>colleen.e.holforty@mass.gov</v>
          </cell>
          <cell r="P310">
            <v>21</v>
          </cell>
          <cell r="Q310">
            <v>9246186</v>
          </cell>
          <cell r="R310">
            <v>139</v>
          </cell>
          <cell r="S310" t="str">
            <v>Yes</v>
          </cell>
          <cell r="U310">
            <v>3694</v>
          </cell>
        </row>
        <row r="311">
          <cell r="A311">
            <v>311</v>
          </cell>
          <cell r="B311" t="str">
            <v>04850000</v>
          </cell>
          <cell r="C311" t="str">
            <v>Salem Academy Charter (District)</v>
          </cell>
          <cell r="D311" t="str">
            <v>Charter District</v>
          </cell>
          <cell r="E311" t="str">
            <v>Charter School Leader</v>
          </cell>
          <cell r="F311" t="str">
            <v>Kathy Egmont</v>
          </cell>
          <cell r="G311" t="str">
            <v>45 Congress Street</v>
          </cell>
          <cell r="H311" t="str">
            <v>c/o Shetland Pk</v>
          </cell>
          <cell r="I311" t="str">
            <v>Salem</v>
          </cell>
          <cell r="J311" t="str">
            <v>MA</v>
          </cell>
          <cell r="K311" t="str">
            <v>01970</v>
          </cell>
          <cell r="L311" t="str">
            <v>Colleen Holforty</v>
          </cell>
          <cell r="M311" t="str">
            <v>781-338-3522</v>
          </cell>
          <cell r="N311" t="str">
            <v>colleen.e.holforty@mass.gov</v>
          </cell>
          <cell r="P311">
            <v>30</v>
          </cell>
          <cell r="Q311">
            <v>903271</v>
          </cell>
          <cell r="R311">
            <v>0</v>
          </cell>
          <cell r="S311" t="str">
            <v>Yes</v>
          </cell>
          <cell r="U311">
            <v>492</v>
          </cell>
        </row>
        <row r="312">
          <cell r="A312">
            <v>312</v>
          </cell>
          <cell r="B312" t="str">
            <v>02610000</v>
          </cell>
          <cell r="C312" t="str">
            <v>Sandwich</v>
          </cell>
          <cell r="D312" t="str">
            <v>Public School District</v>
          </cell>
          <cell r="E312" t="str">
            <v>Superintendent</v>
          </cell>
          <cell r="F312" t="str">
            <v>Pamela Gould</v>
          </cell>
          <cell r="G312" t="str">
            <v>33 Water Street</v>
          </cell>
          <cell r="H312"/>
          <cell r="I312" t="str">
            <v>Sandwich</v>
          </cell>
          <cell r="J312" t="str">
            <v>MA</v>
          </cell>
          <cell r="K312" t="str">
            <v>02563</v>
          </cell>
          <cell r="L312" t="str">
            <v>Julia Foodman</v>
          </cell>
          <cell r="M312" t="str">
            <v>781-338-3577</v>
          </cell>
          <cell r="N312" t="str">
            <v>julia.b.foodman@mass.gov</v>
          </cell>
          <cell r="P312">
            <v>168</v>
          </cell>
          <cell r="Q312">
            <v>2441099</v>
          </cell>
          <cell r="R312">
            <v>8</v>
          </cell>
          <cell r="S312" t="str">
            <v>Yes</v>
          </cell>
          <cell r="U312">
            <v>2287</v>
          </cell>
        </row>
        <row r="313">
          <cell r="A313">
            <v>313</v>
          </cell>
          <cell r="B313" t="str">
            <v>02620000</v>
          </cell>
          <cell r="C313" t="str">
            <v>Saugus</v>
          </cell>
          <cell r="D313" t="str">
            <v>Public School District</v>
          </cell>
          <cell r="E313" t="str">
            <v>Superintendent</v>
          </cell>
          <cell r="F313" t="str">
            <v>David DeRuosi</v>
          </cell>
          <cell r="G313" t="str">
            <v>23 Main Street</v>
          </cell>
          <cell r="H313"/>
          <cell r="I313" t="str">
            <v>Saugus</v>
          </cell>
          <cell r="J313" t="str">
            <v>MA</v>
          </cell>
          <cell r="K313" t="str">
            <v>01906</v>
          </cell>
          <cell r="L313" t="str">
            <v>Beth O'Connell</v>
          </cell>
          <cell r="M313" t="str">
            <v>781-338-3132</v>
          </cell>
          <cell r="N313" t="str">
            <v>elizabeth.a.o'connell@mass.gov</v>
          </cell>
          <cell r="P313">
            <v>0</v>
          </cell>
          <cell r="Q313">
            <v>3378724</v>
          </cell>
          <cell r="R313">
            <v>11</v>
          </cell>
          <cell r="S313" t="str">
            <v>No</v>
          </cell>
          <cell r="U313">
            <v>2395</v>
          </cell>
        </row>
        <row r="314">
          <cell r="A314">
            <v>314</v>
          </cell>
          <cell r="B314" t="str">
            <v>02630000</v>
          </cell>
          <cell r="C314" t="str">
            <v>Savoy</v>
          </cell>
          <cell r="D314" t="str">
            <v>Public School District</v>
          </cell>
          <cell r="E314" t="str">
            <v>Superintendent</v>
          </cell>
          <cell r="F314" t="str">
            <v>John Franzoni</v>
          </cell>
          <cell r="G314" t="str">
            <v>26 Chapel Road</v>
          </cell>
          <cell r="H314"/>
          <cell r="I314" t="str">
            <v>Savoy</v>
          </cell>
          <cell r="J314" t="str">
            <v>MA</v>
          </cell>
          <cell r="K314" t="str">
            <v>01256</v>
          </cell>
          <cell r="L314" t="str">
            <v>Sue Mazzarella</v>
          </cell>
          <cell r="M314" t="str">
            <v>781-338-3587</v>
          </cell>
          <cell r="N314" t="str">
            <v>susan.mazzarella@mass.gov</v>
          </cell>
          <cell r="P314">
            <v>13</v>
          </cell>
          <cell r="Q314">
            <v>177018</v>
          </cell>
          <cell r="R314">
            <v>0</v>
          </cell>
          <cell r="S314" t="str">
            <v>Yes</v>
          </cell>
          <cell r="U314">
            <v>41</v>
          </cell>
        </row>
        <row r="315">
          <cell r="A315">
            <v>315</v>
          </cell>
          <cell r="B315" t="str">
            <v>02640000</v>
          </cell>
          <cell r="C315" t="str">
            <v>Scituate</v>
          </cell>
          <cell r="D315" t="str">
            <v>Public School District</v>
          </cell>
          <cell r="E315" t="str">
            <v>Superintendent</v>
          </cell>
          <cell r="F315" t="str">
            <v>Ronald Griffin</v>
          </cell>
          <cell r="G315" t="str">
            <v>606 C J Cushing Hwy</v>
          </cell>
          <cell r="H315"/>
          <cell r="I315" t="str">
            <v>Scituate</v>
          </cell>
          <cell r="J315" t="str">
            <v>MA</v>
          </cell>
          <cell r="K315" t="str">
            <v>02066</v>
          </cell>
          <cell r="L315" t="str">
            <v>Alex Lilley</v>
          </cell>
          <cell r="M315" t="str">
            <v>781-338-6212</v>
          </cell>
          <cell r="N315" t="str">
            <v>alex.j.lilley@mass.gov</v>
          </cell>
          <cell r="P315">
            <v>66</v>
          </cell>
          <cell r="Q315">
            <v>609334</v>
          </cell>
          <cell r="R315">
            <v>5</v>
          </cell>
          <cell r="S315" t="str">
            <v>Yes</v>
          </cell>
          <cell r="U315">
            <v>2807</v>
          </cell>
        </row>
        <row r="316">
          <cell r="A316">
            <v>316</v>
          </cell>
          <cell r="B316" t="str">
            <v>02650000</v>
          </cell>
          <cell r="C316" t="str">
            <v>Seekonk</v>
          </cell>
          <cell r="D316" t="str">
            <v>Public School District</v>
          </cell>
          <cell r="E316" t="str">
            <v>Superintendent</v>
          </cell>
          <cell r="F316" t="str">
            <v>Richard Drolet</v>
          </cell>
          <cell r="G316" t="str">
            <v>25 Water Lane</v>
          </cell>
          <cell r="H316"/>
          <cell r="I316" t="str">
            <v>Seekonk</v>
          </cell>
          <cell r="J316" t="str">
            <v>MA</v>
          </cell>
          <cell r="K316" t="str">
            <v>02771</v>
          </cell>
          <cell r="L316" t="str">
            <v>Ellie Rounds-Bloom</v>
          </cell>
          <cell r="M316" t="str">
            <v>781-338-3128</v>
          </cell>
          <cell r="N316" t="str">
            <v>eleanor.rounds@mass.gov</v>
          </cell>
          <cell r="P316">
            <v>180</v>
          </cell>
          <cell r="Q316">
            <v>1475536</v>
          </cell>
          <cell r="R316">
            <v>11</v>
          </cell>
          <cell r="S316" t="str">
            <v>No</v>
          </cell>
          <cell r="U316">
            <v>2010</v>
          </cell>
        </row>
        <row r="317">
          <cell r="A317">
            <v>317</v>
          </cell>
          <cell r="B317" t="str">
            <v>02660000</v>
          </cell>
          <cell r="C317" t="str">
            <v>Sharon</v>
          </cell>
          <cell r="D317" t="str">
            <v>Public School District</v>
          </cell>
          <cell r="E317" t="str">
            <v>Superintendent</v>
          </cell>
          <cell r="F317" t="str">
            <v>Victoria Greer</v>
          </cell>
          <cell r="G317" t="str">
            <v>75 Mountain Street</v>
          </cell>
          <cell r="H317"/>
          <cell r="I317" t="str">
            <v>Sharon</v>
          </cell>
          <cell r="J317" t="str">
            <v>MA</v>
          </cell>
          <cell r="K317" t="str">
            <v>02067</v>
          </cell>
          <cell r="L317" t="str">
            <v>Colleen Holforty</v>
          </cell>
          <cell r="M317" t="str">
            <v>781-338-3522</v>
          </cell>
          <cell r="N317" t="str">
            <v>colleen.e.holforty@mass.gov</v>
          </cell>
          <cell r="P317">
            <v>145</v>
          </cell>
          <cell r="Q317">
            <v>535822</v>
          </cell>
          <cell r="R317">
            <v>3</v>
          </cell>
          <cell r="S317" t="str">
            <v>Yes</v>
          </cell>
          <cell r="U317">
            <v>3490</v>
          </cell>
        </row>
        <row r="318">
          <cell r="A318">
            <v>318</v>
          </cell>
          <cell r="B318" t="str">
            <v>08710000</v>
          </cell>
          <cell r="C318" t="str">
            <v>Shawsheen Valley Regional Vocational Technical</v>
          </cell>
          <cell r="D318" t="str">
            <v>Public School District</v>
          </cell>
          <cell r="E318" t="str">
            <v>Superintendent</v>
          </cell>
          <cell r="F318" t="str">
            <v>Melanie Hagman</v>
          </cell>
          <cell r="G318" t="str">
            <v>100 Cook Street</v>
          </cell>
          <cell r="H318"/>
          <cell r="I318" t="str">
            <v>Billerica</v>
          </cell>
          <cell r="J318" t="str">
            <v>MA</v>
          </cell>
          <cell r="K318" t="str">
            <v>01821</v>
          </cell>
          <cell r="L318" t="str">
            <v>Alex Chiu</v>
          </cell>
          <cell r="M318" t="str">
            <v>781-338-3586</v>
          </cell>
          <cell r="N318" t="str">
            <v>alexandria.w.chiu@mass.gov</v>
          </cell>
          <cell r="P318">
            <v>1</v>
          </cell>
          <cell r="Q318">
            <v>718096</v>
          </cell>
          <cell r="R318">
            <v>10</v>
          </cell>
          <cell r="S318" t="str">
            <v>Yes</v>
          </cell>
          <cell r="U318">
            <v>1300</v>
          </cell>
        </row>
        <row r="319">
          <cell r="A319">
            <v>319</v>
          </cell>
          <cell r="B319" t="str">
            <v>02690000</v>
          </cell>
          <cell r="C319" t="str">
            <v>Sherborn</v>
          </cell>
          <cell r="D319" t="str">
            <v>Public School District</v>
          </cell>
          <cell r="E319" t="str">
            <v>Superintendent</v>
          </cell>
          <cell r="F319" t="str">
            <v>Andrew Keough</v>
          </cell>
          <cell r="G319" t="str">
            <v>157 Farm Street</v>
          </cell>
          <cell r="H319"/>
          <cell r="I319" t="str">
            <v>Dover</v>
          </cell>
          <cell r="J319" t="str">
            <v>MA</v>
          </cell>
          <cell r="K319" t="str">
            <v>02030</v>
          </cell>
          <cell r="L319" t="str">
            <v>Beth O'Connell</v>
          </cell>
          <cell r="M319" t="str">
            <v>781-338-3132</v>
          </cell>
          <cell r="N319" t="str">
            <v>elizabeth.a.o'connell@mass.gov</v>
          </cell>
          <cell r="P319">
            <v>11</v>
          </cell>
          <cell r="Q319">
            <v>170448</v>
          </cell>
          <cell r="R319">
            <v>0</v>
          </cell>
          <cell r="S319" t="str">
            <v>No</v>
          </cell>
          <cell r="U319">
            <v>378</v>
          </cell>
        </row>
        <row r="320">
          <cell r="A320">
            <v>320</v>
          </cell>
          <cell r="B320" t="str">
            <v>02710000</v>
          </cell>
          <cell r="C320" t="str">
            <v>Shrewsbury</v>
          </cell>
          <cell r="D320" t="str">
            <v>Public School District</v>
          </cell>
          <cell r="E320" t="str">
            <v>Superintendent</v>
          </cell>
          <cell r="F320" t="str">
            <v>Joseph Sawyer</v>
          </cell>
          <cell r="G320" t="str">
            <v>100 Maple Avenue</v>
          </cell>
          <cell r="H320"/>
          <cell r="I320" t="str">
            <v>Shrewsbury</v>
          </cell>
          <cell r="J320" t="str">
            <v>MA</v>
          </cell>
          <cell r="K320" t="str">
            <v>01545</v>
          </cell>
          <cell r="L320" t="str">
            <v>Russ Fleming</v>
          </cell>
          <cell r="M320" t="str">
            <v>781-338-6259</v>
          </cell>
          <cell r="N320" t="str">
            <v>russellw.fleming@mass.gov</v>
          </cell>
          <cell r="P320">
            <v>169</v>
          </cell>
          <cell r="Q320">
            <v>1229980</v>
          </cell>
          <cell r="R320">
            <v>16</v>
          </cell>
          <cell r="S320" t="str">
            <v>Yes</v>
          </cell>
          <cell r="U320">
            <v>5906</v>
          </cell>
        </row>
        <row r="321">
          <cell r="A321">
            <v>321</v>
          </cell>
          <cell r="B321" t="str">
            <v>02720000</v>
          </cell>
          <cell r="C321" t="str">
            <v>Shutesbury</v>
          </cell>
          <cell r="D321" t="str">
            <v>Public School District</v>
          </cell>
          <cell r="E321" t="str">
            <v>Superintendent</v>
          </cell>
          <cell r="F321" t="str">
            <v>Jennifer Culkeen</v>
          </cell>
          <cell r="G321" t="str">
            <v>18 Pleasant Street</v>
          </cell>
          <cell r="H321"/>
          <cell r="I321" t="str">
            <v>Erving</v>
          </cell>
          <cell r="J321" t="str">
            <v>MA</v>
          </cell>
          <cell r="K321" t="str">
            <v>01344</v>
          </cell>
          <cell r="L321" t="str">
            <v>Nancy Labrie</v>
          </cell>
          <cell r="M321" t="str">
            <v>781-338-3536</v>
          </cell>
          <cell r="N321" t="str">
            <v>nancy.h.labrie@mass.gov</v>
          </cell>
          <cell r="P321">
            <v>1</v>
          </cell>
          <cell r="Q321">
            <v>177018</v>
          </cell>
          <cell r="R321">
            <v>0</v>
          </cell>
          <cell r="S321" t="str">
            <v>No</v>
          </cell>
          <cell r="U321">
            <v>102</v>
          </cell>
        </row>
        <row r="322">
          <cell r="A322">
            <v>322</v>
          </cell>
          <cell r="B322" t="str">
            <v>07600000</v>
          </cell>
          <cell r="C322" t="str">
            <v>Silver Lake</v>
          </cell>
          <cell r="D322" t="str">
            <v>Public School District</v>
          </cell>
          <cell r="E322" t="str">
            <v>Superintendent</v>
          </cell>
          <cell r="F322" t="str">
            <v>Jill Proulx</v>
          </cell>
          <cell r="G322" t="str">
            <v>250 Pembroke Street</v>
          </cell>
          <cell r="H322"/>
          <cell r="I322" t="str">
            <v>Kingston</v>
          </cell>
          <cell r="J322" t="str">
            <v>MA</v>
          </cell>
          <cell r="K322" t="str">
            <v>02364</v>
          </cell>
          <cell r="L322" t="str">
            <v>Nancy Labrie</v>
          </cell>
          <cell r="M322" t="str">
            <v>781-338-3536</v>
          </cell>
          <cell r="N322" t="str">
            <v>nancy.h.labrie@mass.gov</v>
          </cell>
          <cell r="P322">
            <v>10</v>
          </cell>
          <cell r="Q322">
            <v>449514</v>
          </cell>
          <cell r="R322">
            <v>6</v>
          </cell>
          <cell r="S322" t="str">
            <v>Yes</v>
          </cell>
          <cell r="U322">
            <v>1586</v>
          </cell>
        </row>
        <row r="323">
          <cell r="A323">
            <v>323</v>
          </cell>
          <cell r="B323" t="str">
            <v>04740000</v>
          </cell>
          <cell r="C323" t="str">
            <v>Sizer School: A North Central Charter Essential (District)</v>
          </cell>
          <cell r="D323" t="str">
            <v>Charter District</v>
          </cell>
          <cell r="E323" t="str">
            <v>Charter School Leader</v>
          </cell>
          <cell r="F323" t="str">
            <v>Frederick Randall</v>
          </cell>
          <cell r="G323" t="str">
            <v>500 Rindge Road</v>
          </cell>
          <cell r="H323"/>
          <cell r="I323" t="str">
            <v>Fitchburg</v>
          </cell>
          <cell r="J323" t="str">
            <v>MA</v>
          </cell>
          <cell r="K323" t="str">
            <v>01420</v>
          </cell>
          <cell r="L323" t="str">
            <v>Nancy Labrie</v>
          </cell>
          <cell r="M323" t="str">
            <v>781-338-3536</v>
          </cell>
          <cell r="N323" t="str">
            <v>nancy.h.labrie@mass.gov</v>
          </cell>
          <cell r="P323">
            <v>4</v>
          </cell>
          <cell r="Q323">
            <v>715749</v>
          </cell>
          <cell r="R323">
            <v>10</v>
          </cell>
          <cell r="S323" t="str">
            <v>No</v>
          </cell>
          <cell r="U323">
            <v>368</v>
          </cell>
        </row>
        <row r="324">
          <cell r="A324">
            <v>324</v>
          </cell>
          <cell r="B324" t="str">
            <v>02730000</v>
          </cell>
          <cell r="C324" t="str">
            <v>Somerset</v>
          </cell>
          <cell r="D324" t="str">
            <v>Public School District</v>
          </cell>
          <cell r="E324" t="str">
            <v>Superintendent</v>
          </cell>
          <cell r="F324" t="str">
            <v>Jeffrey Schoonover</v>
          </cell>
          <cell r="G324" t="str">
            <v>580 Whetstone Hill Road</v>
          </cell>
          <cell r="H324"/>
          <cell r="I324" t="str">
            <v>Somerset</v>
          </cell>
          <cell r="J324" t="str">
            <v>MA</v>
          </cell>
          <cell r="K324" t="str">
            <v>02726</v>
          </cell>
          <cell r="L324" t="str">
            <v>Russ Fleming</v>
          </cell>
          <cell r="M324" t="str">
            <v>781-338-6259</v>
          </cell>
          <cell r="N324" t="str">
            <v>russellw.fleming@mass.gov</v>
          </cell>
          <cell r="P324">
            <v>17</v>
          </cell>
          <cell r="Q324">
            <v>1483290</v>
          </cell>
          <cell r="R324">
            <v>2</v>
          </cell>
          <cell r="S324" t="str">
            <v>Yes</v>
          </cell>
          <cell r="U324">
            <v>1587</v>
          </cell>
        </row>
        <row r="325">
          <cell r="A325">
            <v>325</v>
          </cell>
          <cell r="B325" t="str">
            <v>07630000</v>
          </cell>
          <cell r="C325" t="str">
            <v>Somerset Berkley Regional School District</v>
          </cell>
          <cell r="D325" t="str">
            <v>Public School District</v>
          </cell>
          <cell r="E325" t="str">
            <v>Superintendent</v>
          </cell>
          <cell r="F325" t="str">
            <v>Jeffrey Schoonover</v>
          </cell>
          <cell r="G325" t="str">
            <v>580 Whetstone Hill</v>
          </cell>
          <cell r="H325"/>
          <cell r="I325" t="str">
            <v>Somerset</v>
          </cell>
          <cell r="J325" t="str">
            <v>MA</v>
          </cell>
          <cell r="K325" t="str">
            <v>02726</v>
          </cell>
          <cell r="L325" t="str">
            <v>Russ Fleming</v>
          </cell>
          <cell r="M325" t="str">
            <v>781-338-6259</v>
          </cell>
          <cell r="N325" t="str">
            <v>russellw.fleming@mass.gov</v>
          </cell>
          <cell r="P325">
            <v>2</v>
          </cell>
          <cell r="Q325">
            <v>266623</v>
          </cell>
          <cell r="R325">
            <v>2</v>
          </cell>
          <cell r="S325" t="str">
            <v>Yes</v>
          </cell>
          <cell r="U325">
            <v>1010</v>
          </cell>
        </row>
        <row r="326">
          <cell r="A326">
            <v>326</v>
          </cell>
          <cell r="B326" t="str">
            <v>02740000</v>
          </cell>
          <cell r="C326" t="str">
            <v>Somerville</v>
          </cell>
          <cell r="D326" t="str">
            <v>Public School District</v>
          </cell>
          <cell r="E326" t="str">
            <v>Superintendent</v>
          </cell>
          <cell r="F326" t="str">
            <v>Mary Skipper</v>
          </cell>
          <cell r="G326" t="str">
            <v>8 Bonair Street</v>
          </cell>
          <cell r="H326"/>
          <cell r="I326" t="str">
            <v>Somerville</v>
          </cell>
          <cell r="J326" t="str">
            <v>MA</v>
          </cell>
          <cell r="K326" t="str">
            <v>02145</v>
          </cell>
          <cell r="L326" t="str">
            <v>Colleen Holforty</v>
          </cell>
          <cell r="M326" t="str">
            <v>781-338-3522</v>
          </cell>
          <cell r="N326" t="str">
            <v>colleen.e.holforty@mass.gov</v>
          </cell>
          <cell r="P326">
            <v>930</v>
          </cell>
          <cell r="Q326">
            <v>8316741</v>
          </cell>
          <cell r="R326">
            <v>68</v>
          </cell>
          <cell r="S326" t="str">
            <v>Yes</v>
          </cell>
          <cell r="U326">
            <v>4440</v>
          </cell>
        </row>
        <row r="327">
          <cell r="A327">
            <v>327</v>
          </cell>
          <cell r="B327" t="str">
            <v>02780000</v>
          </cell>
          <cell r="C327" t="str">
            <v>South Hadley</v>
          </cell>
          <cell r="D327" t="str">
            <v>Public School District</v>
          </cell>
          <cell r="E327" t="str">
            <v>Superintendent</v>
          </cell>
          <cell r="F327" t="str">
            <v>Diana Bonneville</v>
          </cell>
          <cell r="G327" t="str">
            <v>116 Main Street</v>
          </cell>
          <cell r="H327"/>
          <cell r="I327" t="str">
            <v>South Hadley</v>
          </cell>
          <cell r="J327" t="str">
            <v>MA</v>
          </cell>
          <cell r="K327" t="str">
            <v>01075</v>
          </cell>
          <cell r="L327" t="str">
            <v>Nancy Labrie</v>
          </cell>
          <cell r="M327" t="str">
            <v>781-338-3536</v>
          </cell>
          <cell r="N327" t="str">
            <v>nancy.h.labrie@mass.gov</v>
          </cell>
          <cell r="P327">
            <v>78</v>
          </cell>
          <cell r="Q327">
            <v>1591388</v>
          </cell>
          <cell r="R327">
            <v>16</v>
          </cell>
          <cell r="S327" t="str">
            <v>Yes</v>
          </cell>
          <cell r="U327">
            <v>1703</v>
          </cell>
        </row>
        <row r="328">
          <cell r="A328">
            <v>328</v>
          </cell>
          <cell r="B328" t="str">
            <v>08290000</v>
          </cell>
          <cell r="C328" t="str">
            <v>South Middlesex Regional Vocational Technical</v>
          </cell>
          <cell r="D328" t="str">
            <v>Public School District</v>
          </cell>
          <cell r="E328" t="str">
            <v>Superintendent</v>
          </cell>
          <cell r="F328" t="str">
            <v>Jonathan Evans</v>
          </cell>
          <cell r="G328" t="str">
            <v>750 Winter Street</v>
          </cell>
          <cell r="H328"/>
          <cell r="I328" t="str">
            <v>Framingham</v>
          </cell>
          <cell r="J328" t="str">
            <v>MA</v>
          </cell>
          <cell r="K328" t="str">
            <v>01702</v>
          </cell>
          <cell r="L328" t="str">
            <v>Russ Fleming</v>
          </cell>
          <cell r="M328" t="str">
            <v>781-338-6259</v>
          </cell>
          <cell r="N328" t="str">
            <v>russellw.fleming@mass.gov</v>
          </cell>
          <cell r="P328">
            <v>102</v>
          </cell>
          <cell r="Q328">
            <v>1553464</v>
          </cell>
          <cell r="R328">
            <v>1</v>
          </cell>
          <cell r="S328" t="str">
            <v>No</v>
          </cell>
          <cell r="U328">
            <v>807</v>
          </cell>
        </row>
        <row r="329">
          <cell r="A329">
            <v>329</v>
          </cell>
          <cell r="B329" t="str">
            <v>04880000</v>
          </cell>
          <cell r="C329" t="str">
            <v>South Shore Charter Public (District)</v>
          </cell>
          <cell r="D329" t="str">
            <v>Charter District</v>
          </cell>
          <cell r="E329" t="str">
            <v>Charter School Leader</v>
          </cell>
          <cell r="F329" t="str">
            <v>Alicia Savage</v>
          </cell>
          <cell r="G329" t="str">
            <v>100 Longwater Circle</v>
          </cell>
          <cell r="H329"/>
          <cell r="I329" t="str">
            <v>Norwell</v>
          </cell>
          <cell r="J329" t="str">
            <v>MA</v>
          </cell>
          <cell r="K329" t="str">
            <v>02061</v>
          </cell>
          <cell r="L329" t="str">
            <v>Sue Mazzarella</v>
          </cell>
          <cell r="M329" t="str">
            <v>781-338-3587</v>
          </cell>
          <cell r="N329" t="str">
            <v>susan.mazzarella@mass.gov</v>
          </cell>
          <cell r="P329">
            <v>141</v>
          </cell>
          <cell r="Q329">
            <v>781046</v>
          </cell>
          <cell r="R329">
            <v>1</v>
          </cell>
          <cell r="S329" t="str">
            <v>No</v>
          </cell>
          <cell r="U329">
            <v>1006</v>
          </cell>
        </row>
        <row r="330">
          <cell r="A330">
            <v>330</v>
          </cell>
          <cell r="B330" t="str">
            <v>08730000</v>
          </cell>
          <cell r="C330" t="str">
            <v>South Shore Regional Vocational Technical</v>
          </cell>
          <cell r="D330" t="str">
            <v>Public School District</v>
          </cell>
          <cell r="E330" t="str">
            <v>Superintendent</v>
          </cell>
          <cell r="F330" t="str">
            <v>Thomas Hickey</v>
          </cell>
          <cell r="G330" t="str">
            <v>476 Webster Street</v>
          </cell>
          <cell r="H330"/>
          <cell r="I330" t="str">
            <v>Hanover</v>
          </cell>
          <cell r="J330" t="str">
            <v>MA</v>
          </cell>
          <cell r="K330" t="str">
            <v>02339</v>
          </cell>
          <cell r="L330" t="str">
            <v>Beth O'Connell</v>
          </cell>
          <cell r="M330" t="str">
            <v>781-338-3132</v>
          </cell>
          <cell r="N330" t="str">
            <v>elizabeth.a.o'connell@mass.gov</v>
          </cell>
          <cell r="P330">
            <v>3</v>
          </cell>
          <cell r="Q330">
            <v>484837</v>
          </cell>
          <cell r="R330">
            <v>1</v>
          </cell>
          <cell r="S330" t="str">
            <v>Yes</v>
          </cell>
          <cell r="U330">
            <v>639</v>
          </cell>
        </row>
        <row r="331">
          <cell r="A331">
            <v>331</v>
          </cell>
          <cell r="B331" t="str">
            <v>02750000</v>
          </cell>
          <cell r="C331" t="str">
            <v>Southampton</v>
          </cell>
          <cell r="D331" t="str">
            <v>Public School District</v>
          </cell>
          <cell r="E331" t="str">
            <v>Superintendent</v>
          </cell>
          <cell r="F331" t="str">
            <v>Aaron Osborne</v>
          </cell>
          <cell r="G331" t="str">
            <v>19 Stage Rd</v>
          </cell>
          <cell r="H331"/>
          <cell r="I331" t="str">
            <v>Westhampton</v>
          </cell>
          <cell r="J331" t="str">
            <v>MA</v>
          </cell>
          <cell r="K331" t="str">
            <v>01027</v>
          </cell>
          <cell r="L331" t="str">
            <v>Nancy Labrie</v>
          </cell>
          <cell r="M331" t="str">
            <v>781-338-3536</v>
          </cell>
          <cell r="N331" t="str">
            <v>nancy.h.labrie@mass.gov</v>
          </cell>
          <cell r="P331">
            <v>10</v>
          </cell>
          <cell r="Q331">
            <v>244103</v>
          </cell>
          <cell r="R331">
            <v>0</v>
          </cell>
          <cell r="S331" t="str">
            <v>Yes</v>
          </cell>
          <cell r="U331">
            <v>424</v>
          </cell>
        </row>
        <row r="332">
          <cell r="A332">
            <v>332</v>
          </cell>
          <cell r="B332" t="str">
            <v>02760000</v>
          </cell>
          <cell r="C332" t="str">
            <v>Southborough</v>
          </cell>
          <cell r="D332" t="str">
            <v>Public School District</v>
          </cell>
          <cell r="E332" t="str">
            <v>Superintendent</v>
          </cell>
          <cell r="F332" t="str">
            <v>Gregory Martineau</v>
          </cell>
          <cell r="G332" t="str">
            <v>53 Parkerville Road</v>
          </cell>
          <cell r="H332"/>
          <cell r="I332" t="str">
            <v>Southborough</v>
          </cell>
          <cell r="J332" t="str">
            <v>MA</v>
          </cell>
          <cell r="K332" t="str">
            <v>01772</v>
          </cell>
          <cell r="L332" t="str">
            <v>Beth O'Connell</v>
          </cell>
          <cell r="M332" t="str">
            <v>781-338-3132</v>
          </cell>
          <cell r="N332" t="str">
            <v>elizabeth.a.o'connell@mass.gov</v>
          </cell>
          <cell r="P332">
            <v>76</v>
          </cell>
          <cell r="Q332">
            <v>281464</v>
          </cell>
          <cell r="R332">
            <v>0</v>
          </cell>
          <cell r="S332" t="str">
            <v>Yes</v>
          </cell>
          <cell r="U332">
            <v>1147</v>
          </cell>
        </row>
        <row r="333">
          <cell r="A333">
            <v>333</v>
          </cell>
          <cell r="B333" t="str">
            <v>02770000</v>
          </cell>
          <cell r="C333" t="str">
            <v>Southbridge</v>
          </cell>
          <cell r="D333" t="str">
            <v>Public School District</v>
          </cell>
          <cell r="E333" t="str">
            <v>Superintendent</v>
          </cell>
          <cell r="F333" t="str">
            <v>Jeffrey Villar</v>
          </cell>
          <cell r="G333" t="str">
            <v>25 Cole Avenue</v>
          </cell>
          <cell r="H333"/>
          <cell r="I333" t="str">
            <v>Southbridge</v>
          </cell>
          <cell r="J333" t="str">
            <v>MA</v>
          </cell>
          <cell r="K333" t="str">
            <v>01550</v>
          </cell>
          <cell r="L333" t="str">
            <v>Ellie Rounds-Bloom</v>
          </cell>
          <cell r="M333" t="str">
            <v>781-338-3128</v>
          </cell>
          <cell r="N333" t="str">
            <v>eleanor.rounds@mass.gov</v>
          </cell>
          <cell r="P333">
            <v>444</v>
          </cell>
          <cell r="Q333">
            <v>6499629</v>
          </cell>
          <cell r="R333">
            <v>62</v>
          </cell>
          <cell r="S333" t="str">
            <v>Yes</v>
          </cell>
          <cell r="U333">
            <v>1822</v>
          </cell>
        </row>
        <row r="334">
          <cell r="A334">
            <v>334</v>
          </cell>
          <cell r="B334" t="str">
            <v>08720000</v>
          </cell>
          <cell r="C334" t="str">
            <v>Southeastern Regional Vocational Technical</v>
          </cell>
          <cell r="D334" t="str">
            <v>Public School District</v>
          </cell>
          <cell r="E334" t="str">
            <v>Superintendent</v>
          </cell>
          <cell r="F334" t="str">
            <v>Luis Lopes</v>
          </cell>
          <cell r="G334" t="str">
            <v>250 Foundry Street</v>
          </cell>
          <cell r="H334"/>
          <cell r="I334" t="str">
            <v>South Easton</v>
          </cell>
          <cell r="J334" t="str">
            <v>MA</v>
          </cell>
          <cell r="K334" t="str">
            <v>02375</v>
          </cell>
          <cell r="L334" t="str">
            <v>Julia Foodman</v>
          </cell>
          <cell r="M334" t="str">
            <v>781-338-3577</v>
          </cell>
          <cell r="N334" t="str">
            <v>julia.b.foodman@mass.gov</v>
          </cell>
          <cell r="P334">
            <v>15</v>
          </cell>
          <cell r="Q334">
            <v>1771710</v>
          </cell>
          <cell r="R334">
            <v>10</v>
          </cell>
          <cell r="S334" t="str">
            <v>No</v>
          </cell>
          <cell r="U334">
            <v>1525</v>
          </cell>
        </row>
        <row r="335">
          <cell r="A335">
            <v>335</v>
          </cell>
          <cell r="B335" t="str">
            <v>07650000</v>
          </cell>
          <cell r="C335" t="str">
            <v>Southern Berkshire</v>
          </cell>
          <cell r="D335" t="str">
            <v>Public School District</v>
          </cell>
          <cell r="E335" t="str">
            <v>Superintendent</v>
          </cell>
          <cell r="F335" t="str">
            <v>Beth Regulbuto</v>
          </cell>
          <cell r="G335" t="str">
            <v>PO BOX 339</v>
          </cell>
          <cell r="H335"/>
          <cell r="I335" t="str">
            <v>Sheffield</v>
          </cell>
          <cell r="J335" t="str">
            <v>MA</v>
          </cell>
          <cell r="K335" t="str">
            <v>01257</v>
          </cell>
          <cell r="L335" t="str">
            <v>Alex Lilley</v>
          </cell>
          <cell r="M335" t="str">
            <v>781-338-6212</v>
          </cell>
          <cell r="N335" t="str">
            <v>alex.j.lilley@mass.gov</v>
          </cell>
          <cell r="P335">
            <v>11</v>
          </cell>
          <cell r="Q335">
            <v>1309958</v>
          </cell>
          <cell r="R335">
            <v>4</v>
          </cell>
          <cell r="S335" t="str">
            <v>Yes</v>
          </cell>
          <cell r="U335">
            <v>616</v>
          </cell>
        </row>
        <row r="336">
          <cell r="A336">
            <v>336</v>
          </cell>
          <cell r="B336" t="str">
            <v>08760000</v>
          </cell>
          <cell r="C336" t="str">
            <v>Southern Worcester County Regional Vocational Technical</v>
          </cell>
          <cell r="D336" t="str">
            <v>Public School District</v>
          </cell>
          <cell r="E336" t="str">
            <v>Superintendent</v>
          </cell>
          <cell r="F336" t="str">
            <v>John LaFleche</v>
          </cell>
          <cell r="G336" t="str">
            <v>57 Old Muggett Hill Road</v>
          </cell>
          <cell r="H336"/>
          <cell r="I336" t="str">
            <v>Charlton</v>
          </cell>
          <cell r="J336" t="str">
            <v>MA</v>
          </cell>
          <cell r="K336" t="str">
            <v>01507</v>
          </cell>
          <cell r="L336" t="str">
            <v>Alex Chiu</v>
          </cell>
          <cell r="M336" t="str">
            <v>781-338-3586</v>
          </cell>
          <cell r="N336" t="str">
            <v>alexandria.w.chiu@mass.gov</v>
          </cell>
          <cell r="P336">
            <v>6</v>
          </cell>
          <cell r="Q336">
            <v>1043402</v>
          </cell>
          <cell r="R336">
            <v>0</v>
          </cell>
          <cell r="S336" t="str">
            <v>Yes</v>
          </cell>
          <cell r="U336">
            <v>1154</v>
          </cell>
        </row>
        <row r="337">
          <cell r="A337">
            <v>337</v>
          </cell>
          <cell r="B337" t="str">
            <v>07660000</v>
          </cell>
          <cell r="C337" t="str">
            <v>Southwick-Tolland-Granville Regional School District</v>
          </cell>
          <cell r="D337" t="str">
            <v>Public School District</v>
          </cell>
          <cell r="E337" t="str">
            <v>Superintendent</v>
          </cell>
          <cell r="F337" t="str">
            <v>Jennifer Willard</v>
          </cell>
          <cell r="G337" t="str">
            <v>86 Powder Mill Road</v>
          </cell>
          <cell r="H337"/>
          <cell r="I337" t="str">
            <v>Southwick</v>
          </cell>
          <cell r="J337" t="str">
            <v>MA</v>
          </cell>
          <cell r="K337" t="str">
            <v>01077</v>
          </cell>
          <cell r="L337" t="str">
            <v>Ellie Rounds-Bloom</v>
          </cell>
          <cell r="M337" t="str">
            <v>781-338-3128</v>
          </cell>
          <cell r="N337" t="str">
            <v>eleanor.rounds@mass.gov</v>
          </cell>
          <cell r="P337">
            <v>49</v>
          </cell>
          <cell r="Q337">
            <v>2123658</v>
          </cell>
          <cell r="R337">
            <v>2</v>
          </cell>
          <cell r="S337" t="str">
            <v>Yes</v>
          </cell>
          <cell r="U337">
            <v>1366</v>
          </cell>
        </row>
        <row r="338">
          <cell r="A338">
            <v>338</v>
          </cell>
          <cell r="B338" t="str">
            <v>07670000</v>
          </cell>
          <cell r="C338" t="str">
            <v>Spencer-E Brookfield</v>
          </cell>
          <cell r="D338" t="str">
            <v>Public School District</v>
          </cell>
          <cell r="E338" t="str">
            <v>Superintendent</v>
          </cell>
          <cell r="F338" t="str">
            <v>Paul Haughey</v>
          </cell>
          <cell r="G338" t="str">
            <v>306 Main Street</v>
          </cell>
          <cell r="H338"/>
          <cell r="I338" t="str">
            <v>Spencer</v>
          </cell>
          <cell r="J338" t="str">
            <v>MA</v>
          </cell>
          <cell r="K338" t="str">
            <v>01562</v>
          </cell>
          <cell r="L338" t="str">
            <v>Colleen Holforty</v>
          </cell>
          <cell r="M338" t="str">
            <v>781-338-3522</v>
          </cell>
          <cell r="N338" t="str">
            <v>colleen.e.holforty@mass.gov</v>
          </cell>
          <cell r="P338">
            <v>61</v>
          </cell>
          <cell r="Q338">
            <v>1702776</v>
          </cell>
          <cell r="R338">
            <v>10</v>
          </cell>
          <cell r="S338" t="str">
            <v>Yes</v>
          </cell>
          <cell r="U338">
            <v>1296</v>
          </cell>
        </row>
        <row r="339">
          <cell r="A339">
            <v>339</v>
          </cell>
          <cell r="B339" t="str">
            <v>02810000</v>
          </cell>
          <cell r="C339" t="str">
            <v>Springfield</v>
          </cell>
          <cell r="D339" t="str">
            <v>Public School District</v>
          </cell>
          <cell r="E339" t="str">
            <v>Superintendent</v>
          </cell>
          <cell r="F339" t="str">
            <v>Daniel Warwick</v>
          </cell>
          <cell r="G339" t="str">
            <v>1550 Main Street</v>
          </cell>
          <cell r="H339"/>
          <cell r="I339" t="str">
            <v>Springfield</v>
          </cell>
          <cell r="J339" t="str">
            <v>MA</v>
          </cell>
          <cell r="K339" t="str">
            <v>01103</v>
          </cell>
          <cell r="L339" t="str">
            <v>Alex Lilley</v>
          </cell>
          <cell r="M339" t="str">
            <v>781-338-6212</v>
          </cell>
          <cell r="N339" t="str">
            <v>alex.j.lilley@mass.gov</v>
          </cell>
          <cell r="P339">
            <v>4101</v>
          </cell>
          <cell r="Q339">
            <v>156313280</v>
          </cell>
          <cell r="R339">
            <v>1156</v>
          </cell>
          <cell r="S339" t="str">
            <v>Yes</v>
          </cell>
          <cell r="U339">
            <v>22941</v>
          </cell>
        </row>
        <row r="340">
          <cell r="A340">
            <v>340</v>
          </cell>
          <cell r="B340" t="str">
            <v>35100000</v>
          </cell>
          <cell r="C340" t="str">
            <v>Springfield Preparatory Charter School (District)</v>
          </cell>
          <cell r="D340" t="str">
            <v>Charter District</v>
          </cell>
          <cell r="E340" t="str">
            <v>Charter School Leader</v>
          </cell>
          <cell r="F340" t="str">
            <v>Bill Spirer</v>
          </cell>
          <cell r="G340" t="str">
            <v>594 Converse St.</v>
          </cell>
          <cell r="H340"/>
          <cell r="I340" t="str">
            <v>Longmeadow</v>
          </cell>
          <cell r="J340" t="str">
            <v>MA</v>
          </cell>
          <cell r="K340" t="str">
            <v>01106</v>
          </cell>
          <cell r="L340" t="str">
            <v>Beth O'Connell</v>
          </cell>
          <cell r="M340" t="str">
            <v>781-338-3132</v>
          </cell>
          <cell r="N340" t="str">
            <v>elizabeth.a.o'connell@mass.gov</v>
          </cell>
          <cell r="P340">
            <v>55</v>
          </cell>
          <cell r="Q340">
            <v>2400463</v>
          </cell>
          <cell r="R340">
            <v>3</v>
          </cell>
          <cell r="S340" t="str">
            <v>Yes</v>
          </cell>
          <cell r="U340">
            <v>380</v>
          </cell>
        </row>
        <row r="341">
          <cell r="A341">
            <v>341</v>
          </cell>
          <cell r="B341" t="str">
            <v>02840000</v>
          </cell>
          <cell r="C341" t="str">
            <v>Stoneham</v>
          </cell>
          <cell r="D341" t="str">
            <v>Public School District</v>
          </cell>
          <cell r="E341" t="str">
            <v>Superintendent</v>
          </cell>
          <cell r="F341" t="str">
            <v>John Macero</v>
          </cell>
          <cell r="G341" t="str">
            <v>149 Franklin Street</v>
          </cell>
          <cell r="H341"/>
          <cell r="I341" t="str">
            <v>Stoneham</v>
          </cell>
          <cell r="J341" t="str">
            <v>MA</v>
          </cell>
          <cell r="K341" t="str">
            <v>02180</v>
          </cell>
          <cell r="L341" t="str">
            <v>Julia Foodman</v>
          </cell>
          <cell r="M341" t="str">
            <v>781-338-3577</v>
          </cell>
          <cell r="N341" t="str">
            <v>julia.b.foodman@mass.gov</v>
          </cell>
          <cell r="P341">
            <v>85</v>
          </cell>
          <cell r="Q341">
            <v>1053694</v>
          </cell>
          <cell r="R341">
            <v>7</v>
          </cell>
          <cell r="S341" t="str">
            <v>Yes</v>
          </cell>
          <cell r="U341">
            <v>2208</v>
          </cell>
        </row>
        <row r="342">
          <cell r="A342">
            <v>342</v>
          </cell>
          <cell r="B342" t="str">
            <v>02850000</v>
          </cell>
          <cell r="C342" t="str">
            <v>Stoughton</v>
          </cell>
          <cell r="D342" t="str">
            <v>Public School District</v>
          </cell>
          <cell r="E342" t="str">
            <v>Superintendent</v>
          </cell>
          <cell r="F342" t="str">
            <v>John Marcus</v>
          </cell>
          <cell r="G342" t="str">
            <v>232 Pearl Street</v>
          </cell>
          <cell r="H342"/>
          <cell r="I342" t="str">
            <v>Stoughton</v>
          </cell>
          <cell r="J342" t="str">
            <v>MA</v>
          </cell>
          <cell r="K342" t="str">
            <v>02072</v>
          </cell>
          <cell r="L342" t="str">
            <v>Beth O'Connell</v>
          </cell>
          <cell r="M342" t="str">
            <v>781-338-3132</v>
          </cell>
          <cell r="N342" t="str">
            <v>elizabeth.a.o'connell@mass.gov</v>
          </cell>
          <cell r="P342">
            <v>257</v>
          </cell>
          <cell r="Q342">
            <v>3800419</v>
          </cell>
          <cell r="R342">
            <v>41</v>
          </cell>
          <cell r="S342" t="str">
            <v>Yes</v>
          </cell>
          <cell r="U342">
            <v>3335</v>
          </cell>
        </row>
        <row r="343">
          <cell r="A343">
            <v>343</v>
          </cell>
          <cell r="B343" t="str">
            <v>02870000</v>
          </cell>
          <cell r="C343" t="str">
            <v>Sturbridge</v>
          </cell>
          <cell r="D343" t="str">
            <v>Public School District</v>
          </cell>
          <cell r="E343" t="str">
            <v>Superintendent</v>
          </cell>
          <cell r="F343" t="str">
            <v>Erin Nosek</v>
          </cell>
          <cell r="G343" t="str">
            <v>320 Brookfield Rd</v>
          </cell>
          <cell r="H343"/>
          <cell r="I343" t="str">
            <v>Fiskdale</v>
          </cell>
          <cell r="J343" t="str">
            <v>MA</v>
          </cell>
          <cell r="K343" t="str">
            <v>01518</v>
          </cell>
          <cell r="L343" t="str">
            <v>Russ Fleming</v>
          </cell>
          <cell r="M343" t="str">
            <v>781-338-6259</v>
          </cell>
          <cell r="N343" t="str">
            <v>russellw.fleming@mass.gov</v>
          </cell>
          <cell r="P343">
            <v>12</v>
          </cell>
          <cell r="Q343">
            <v>571267</v>
          </cell>
          <cell r="R343">
            <v>2</v>
          </cell>
          <cell r="S343" t="str">
            <v>Yes</v>
          </cell>
          <cell r="U343">
            <v>763</v>
          </cell>
        </row>
        <row r="344">
          <cell r="A344">
            <v>344</v>
          </cell>
          <cell r="B344" t="str">
            <v>04890000</v>
          </cell>
          <cell r="C344" t="str">
            <v>Sturgis Charter Public (District)</v>
          </cell>
          <cell r="D344" t="str">
            <v>Charter District</v>
          </cell>
          <cell r="E344" t="str">
            <v>Charter School Leader</v>
          </cell>
          <cell r="F344" t="str">
            <v>Paul Marble</v>
          </cell>
          <cell r="G344" t="str">
            <v>427 Main Street</v>
          </cell>
          <cell r="H344"/>
          <cell r="I344" t="str">
            <v>Hyannis</v>
          </cell>
          <cell r="J344" t="str">
            <v>MA</v>
          </cell>
          <cell r="K344" t="str">
            <v>02601</v>
          </cell>
          <cell r="L344" t="str">
            <v>Alex Lilley</v>
          </cell>
          <cell r="M344" t="str">
            <v>781-338-6212</v>
          </cell>
          <cell r="N344" t="str">
            <v>alex.j.lilley@mass.gov</v>
          </cell>
          <cell r="Q344">
            <v>177018</v>
          </cell>
          <cell r="R344">
            <v>2</v>
          </cell>
          <cell r="U344">
            <v>851</v>
          </cell>
        </row>
        <row r="345">
          <cell r="A345">
            <v>345</v>
          </cell>
          <cell r="B345" t="str">
            <v>02880000</v>
          </cell>
          <cell r="C345" t="str">
            <v>Sudbury</v>
          </cell>
          <cell r="D345" t="str">
            <v>Public School District</v>
          </cell>
          <cell r="E345" t="str">
            <v>Superintendent</v>
          </cell>
          <cell r="F345" t="str">
            <v>Brad Crozier</v>
          </cell>
          <cell r="G345" t="str">
            <v>40 Fairbank Road</v>
          </cell>
          <cell r="H345"/>
          <cell r="I345" t="str">
            <v>Sudbury</v>
          </cell>
          <cell r="J345" t="str">
            <v>MA</v>
          </cell>
          <cell r="K345" t="str">
            <v>01776</v>
          </cell>
          <cell r="L345" t="str">
            <v>Alex Lilley</v>
          </cell>
          <cell r="M345" t="str">
            <v>781-338-6212</v>
          </cell>
          <cell r="N345" t="str">
            <v>alex.j.lilley@mass.gov</v>
          </cell>
          <cell r="P345">
            <v>58</v>
          </cell>
          <cell r="Q345">
            <v>503034</v>
          </cell>
          <cell r="R345">
            <v>2</v>
          </cell>
          <cell r="S345" t="str">
            <v>Yes</v>
          </cell>
          <cell r="U345">
            <v>2497</v>
          </cell>
        </row>
        <row r="346">
          <cell r="A346">
            <v>346</v>
          </cell>
          <cell r="B346" t="str">
            <v>02890000</v>
          </cell>
          <cell r="C346" t="str">
            <v>Sunderland</v>
          </cell>
          <cell r="D346" t="str">
            <v>Public School District</v>
          </cell>
          <cell r="E346" t="str">
            <v>Superintendent</v>
          </cell>
          <cell r="F346" t="str">
            <v>Darius Modestow</v>
          </cell>
          <cell r="G346" t="str">
            <v>113 North Main Street, Office C101</v>
          </cell>
          <cell r="H346"/>
          <cell r="I346" t="str">
            <v>South Deerfield</v>
          </cell>
          <cell r="J346" t="str">
            <v>MA</v>
          </cell>
          <cell r="K346" t="str">
            <v>01373</v>
          </cell>
          <cell r="L346" t="str">
            <v>Alex Lilley</v>
          </cell>
          <cell r="M346" t="str">
            <v>781-338-6212</v>
          </cell>
          <cell r="N346" t="str">
            <v>alex.j.lilley@mass.gov</v>
          </cell>
          <cell r="P346">
            <v>16</v>
          </cell>
          <cell r="Q346">
            <v>177018</v>
          </cell>
          <cell r="R346">
            <v>6</v>
          </cell>
          <cell r="S346" t="str">
            <v>Yes</v>
          </cell>
          <cell r="U346">
            <v>169</v>
          </cell>
        </row>
        <row r="347">
          <cell r="A347">
            <v>347</v>
          </cell>
          <cell r="B347" t="str">
            <v>02900000</v>
          </cell>
          <cell r="C347" t="str">
            <v>Sutton</v>
          </cell>
          <cell r="D347" t="str">
            <v>Public School District</v>
          </cell>
          <cell r="E347" t="str">
            <v>Superintendent</v>
          </cell>
          <cell r="F347" t="str">
            <v>Theodore Friend</v>
          </cell>
          <cell r="G347" t="str">
            <v>383 Boston Rd</v>
          </cell>
          <cell r="H347"/>
          <cell r="I347" t="str">
            <v>Sutton</v>
          </cell>
          <cell r="J347" t="str">
            <v>MA</v>
          </cell>
          <cell r="K347" t="str">
            <v>01590</v>
          </cell>
          <cell r="L347" t="str">
            <v>Russ Fleming</v>
          </cell>
          <cell r="M347" t="str">
            <v>781-338-6259</v>
          </cell>
          <cell r="N347" t="str">
            <v>russellw.fleming@mass.gov</v>
          </cell>
          <cell r="P347">
            <v>14</v>
          </cell>
          <cell r="Q347">
            <v>270580</v>
          </cell>
          <cell r="R347">
            <v>5</v>
          </cell>
          <cell r="S347" t="str">
            <v>Yes</v>
          </cell>
          <cell r="U347">
            <v>1236</v>
          </cell>
        </row>
        <row r="348">
          <cell r="A348">
            <v>348</v>
          </cell>
          <cell r="B348" t="str">
            <v>02910000</v>
          </cell>
          <cell r="C348" t="str">
            <v>Swampscott</v>
          </cell>
          <cell r="D348" t="str">
            <v>Public School District</v>
          </cell>
          <cell r="E348" t="str">
            <v>Superintendent</v>
          </cell>
          <cell r="F348" t="str">
            <v>Pamela Angelakis</v>
          </cell>
          <cell r="G348" t="str">
            <v>207 Forest Avenue</v>
          </cell>
          <cell r="H348"/>
          <cell r="I348" t="str">
            <v>Swampscott</v>
          </cell>
          <cell r="J348" t="str">
            <v>MA</v>
          </cell>
          <cell r="K348" t="str">
            <v>01907</v>
          </cell>
          <cell r="L348" t="str">
            <v>Nancy Labrie</v>
          </cell>
          <cell r="M348" t="str">
            <v>781-338-3536</v>
          </cell>
          <cell r="N348" t="str">
            <v>nancy.h.labrie@mass.gov</v>
          </cell>
          <cell r="P348">
            <v>119</v>
          </cell>
          <cell r="Q348">
            <v>1483261</v>
          </cell>
          <cell r="R348">
            <v>13</v>
          </cell>
          <cell r="S348" t="str">
            <v>Yes</v>
          </cell>
          <cell r="U348">
            <v>2080</v>
          </cell>
        </row>
        <row r="349">
          <cell r="A349">
            <v>349</v>
          </cell>
          <cell r="B349" t="str">
            <v>02920000</v>
          </cell>
          <cell r="C349" t="str">
            <v>Swansea</v>
          </cell>
          <cell r="D349" t="str">
            <v>Public School District</v>
          </cell>
          <cell r="E349" t="str">
            <v>Superintendent</v>
          </cell>
          <cell r="F349" t="str">
            <v>John Robidoux</v>
          </cell>
          <cell r="G349" t="str">
            <v>1 Gardners Neck Road</v>
          </cell>
          <cell r="H349"/>
          <cell r="I349" t="str">
            <v>Swansea</v>
          </cell>
          <cell r="J349" t="str">
            <v>MA</v>
          </cell>
          <cell r="K349" t="str">
            <v>02777</v>
          </cell>
          <cell r="L349" t="str">
            <v>Russ Fleming</v>
          </cell>
          <cell r="M349" t="str">
            <v>781-338-6259</v>
          </cell>
          <cell r="N349" t="str">
            <v>russellw.fleming@mass.gov</v>
          </cell>
          <cell r="P349">
            <v>7</v>
          </cell>
          <cell r="Q349">
            <v>2026164</v>
          </cell>
          <cell r="R349">
            <v>11</v>
          </cell>
          <cell r="S349" t="str">
            <v>Yes</v>
          </cell>
          <cell r="U349">
            <v>1981</v>
          </cell>
        </row>
        <row r="350">
          <cell r="A350">
            <v>350</v>
          </cell>
          <cell r="B350" t="str">
            <v>07700000</v>
          </cell>
          <cell r="C350" t="str">
            <v>Tantasqua</v>
          </cell>
          <cell r="D350" t="str">
            <v>Public School District</v>
          </cell>
          <cell r="E350" t="str">
            <v>Superintendent</v>
          </cell>
          <cell r="F350" t="str">
            <v>Erin Nosek</v>
          </cell>
          <cell r="G350" t="str">
            <v>320A Brookfield Rd</v>
          </cell>
          <cell r="H350"/>
          <cell r="I350" t="str">
            <v>Fiskdale</v>
          </cell>
          <cell r="J350" t="str">
            <v>MA</v>
          </cell>
          <cell r="K350" t="str">
            <v>01518</v>
          </cell>
          <cell r="L350" t="str">
            <v>Russ Fleming</v>
          </cell>
          <cell r="M350" t="str">
            <v>781-338-6259</v>
          </cell>
          <cell r="N350" t="str">
            <v>russellw.fleming@mass.gov</v>
          </cell>
          <cell r="P350">
            <v>7</v>
          </cell>
          <cell r="Q350">
            <v>954526</v>
          </cell>
          <cell r="R350">
            <v>13</v>
          </cell>
          <cell r="S350" t="str">
            <v>Yes</v>
          </cell>
          <cell r="U350">
            <v>1776</v>
          </cell>
        </row>
        <row r="351">
          <cell r="A351">
            <v>351</v>
          </cell>
          <cell r="B351" t="str">
            <v>02930000</v>
          </cell>
          <cell r="C351" t="str">
            <v>Taunton</v>
          </cell>
          <cell r="D351" t="str">
            <v>Public School District</v>
          </cell>
          <cell r="E351" t="str">
            <v>Superintendent</v>
          </cell>
          <cell r="F351" t="str">
            <v>John Cabral</v>
          </cell>
          <cell r="G351" t="str">
            <v>215 Harris Street</v>
          </cell>
          <cell r="H351"/>
          <cell r="I351" t="str">
            <v>Taunton</v>
          </cell>
          <cell r="J351" t="str">
            <v>MA</v>
          </cell>
          <cell r="K351" t="str">
            <v>02780</v>
          </cell>
          <cell r="L351" t="str">
            <v>Julia Foodman</v>
          </cell>
          <cell r="M351" t="str">
            <v>781-338-3577</v>
          </cell>
          <cell r="N351" t="str">
            <v>julia.b.foodman@mass.gov</v>
          </cell>
          <cell r="P351">
            <v>413</v>
          </cell>
          <cell r="Q351">
            <v>17015439</v>
          </cell>
          <cell r="R351">
            <v>92</v>
          </cell>
          <cell r="S351" t="str">
            <v>Yes</v>
          </cell>
          <cell r="U351">
            <v>7642</v>
          </cell>
        </row>
        <row r="352">
          <cell r="A352">
            <v>352</v>
          </cell>
          <cell r="B352" t="str">
            <v>39020000</v>
          </cell>
          <cell r="C352" t="str">
            <v>TEC Connections Academy Commonwealth Virtual School District</v>
          </cell>
          <cell r="D352" t="str">
            <v>Public School District</v>
          </cell>
          <cell r="E352" t="str">
            <v>Superintendent</v>
          </cell>
          <cell r="F352" t="str">
            <v>Patrick Lattuca</v>
          </cell>
          <cell r="G352" t="str">
            <v>141 Mansion Drive</v>
          </cell>
          <cell r="H352"/>
          <cell r="I352" t="str">
            <v>East Walpole</v>
          </cell>
          <cell r="J352" t="str">
            <v>MA</v>
          </cell>
          <cell r="K352" t="str">
            <v>02032</v>
          </cell>
          <cell r="L352" t="str">
            <v>Russ Fleming</v>
          </cell>
          <cell r="M352" t="str">
            <v>781-338-6259</v>
          </cell>
          <cell r="N352" t="str">
            <v>russellw.fleming@mass.gov</v>
          </cell>
          <cell r="P352">
            <v>40</v>
          </cell>
          <cell r="Q352">
            <v>6498719</v>
          </cell>
          <cell r="R352">
            <v>0</v>
          </cell>
          <cell r="S352" t="str">
            <v>Yes</v>
          </cell>
          <cell r="U352">
            <v>2546</v>
          </cell>
        </row>
        <row r="353">
          <cell r="A353">
            <v>353</v>
          </cell>
          <cell r="B353" t="str">
            <v>02950000</v>
          </cell>
          <cell r="C353" t="str">
            <v>Tewksbury</v>
          </cell>
          <cell r="D353" t="str">
            <v>Public School District</v>
          </cell>
          <cell r="E353" t="str">
            <v>Superintendent</v>
          </cell>
          <cell r="F353" t="str">
            <v>Christopher Malone</v>
          </cell>
          <cell r="G353" t="str">
            <v>139 Pleasant Street</v>
          </cell>
          <cell r="H353"/>
          <cell r="I353" t="str">
            <v>Tewksbury</v>
          </cell>
          <cell r="J353" t="str">
            <v>MA</v>
          </cell>
          <cell r="K353" t="str">
            <v>01876</v>
          </cell>
          <cell r="L353" t="str">
            <v>Beth O'Connell</v>
          </cell>
          <cell r="M353" t="str">
            <v>781-338-3132</v>
          </cell>
          <cell r="N353" t="str">
            <v>elizabeth.a.o'connell@mass.gov</v>
          </cell>
          <cell r="P353">
            <v>57</v>
          </cell>
          <cell r="Q353">
            <v>2773695</v>
          </cell>
          <cell r="R353">
            <v>12</v>
          </cell>
          <cell r="S353" t="str">
            <v>Yes</v>
          </cell>
          <cell r="U353">
            <v>3115</v>
          </cell>
        </row>
        <row r="354">
          <cell r="A354">
            <v>354</v>
          </cell>
          <cell r="B354" t="str">
            <v>02960000</v>
          </cell>
          <cell r="C354" t="str">
            <v>Tisbury</v>
          </cell>
          <cell r="D354" t="str">
            <v>Public School District</v>
          </cell>
          <cell r="E354" t="str">
            <v>Superintendent</v>
          </cell>
          <cell r="F354" t="str">
            <v>Matthew D'Andrea</v>
          </cell>
          <cell r="G354" t="str">
            <v>4 Pine Street</v>
          </cell>
          <cell r="H354"/>
          <cell r="I354" t="str">
            <v>Vineyard Haven</v>
          </cell>
          <cell r="J354" t="str">
            <v>MA</v>
          </cell>
          <cell r="K354" t="str">
            <v>02568</v>
          </cell>
          <cell r="L354" t="str">
            <v>Sue Mazzarella</v>
          </cell>
          <cell r="M354" t="str">
            <v>781-338-3587</v>
          </cell>
          <cell r="N354" t="str">
            <v>susan.mazzarella@mass.gov</v>
          </cell>
          <cell r="P354">
            <v>63</v>
          </cell>
          <cell r="Q354">
            <v>504074</v>
          </cell>
          <cell r="R354">
            <v>0</v>
          </cell>
          <cell r="S354" t="str">
            <v>No</v>
          </cell>
          <cell r="U354">
            <v>265</v>
          </cell>
        </row>
        <row r="355">
          <cell r="A355">
            <v>355</v>
          </cell>
          <cell r="B355" t="str">
            <v>02980000</v>
          </cell>
          <cell r="C355" t="str">
            <v>Topsfield</v>
          </cell>
          <cell r="D355" t="str">
            <v>Public School District</v>
          </cell>
          <cell r="E355" t="str">
            <v>Superintendent</v>
          </cell>
          <cell r="F355" t="str">
            <v>Scott Morrison</v>
          </cell>
          <cell r="G355" t="str">
            <v>28 Middleton Road</v>
          </cell>
          <cell r="H355"/>
          <cell r="I355" t="str">
            <v>Boxford</v>
          </cell>
          <cell r="J355" t="str">
            <v>MA</v>
          </cell>
          <cell r="K355" t="str">
            <v>01921</v>
          </cell>
          <cell r="L355" t="str">
            <v>Russ Fleming</v>
          </cell>
          <cell r="M355" t="str">
            <v>781-338-6259</v>
          </cell>
          <cell r="N355" t="str">
            <v>russellw.fleming@mass.gov</v>
          </cell>
          <cell r="P355">
            <v>2</v>
          </cell>
          <cell r="Q355">
            <v>687097</v>
          </cell>
          <cell r="R355">
            <v>2</v>
          </cell>
          <cell r="S355" t="str">
            <v>Yes</v>
          </cell>
          <cell r="U355">
            <v>552</v>
          </cell>
        </row>
        <row r="356">
          <cell r="A356">
            <v>356</v>
          </cell>
          <cell r="B356" t="str">
            <v>08780000</v>
          </cell>
          <cell r="C356" t="str">
            <v>Tri-County Regional Vocational Technical</v>
          </cell>
          <cell r="D356" t="str">
            <v>Public School District</v>
          </cell>
          <cell r="E356" t="str">
            <v>Superintendent</v>
          </cell>
          <cell r="F356" t="str">
            <v>Stephen Dockray</v>
          </cell>
          <cell r="G356" t="str">
            <v>147 Pond Street</v>
          </cell>
          <cell r="H356"/>
          <cell r="I356" t="str">
            <v>Franklin</v>
          </cell>
          <cell r="J356" t="str">
            <v>MA</v>
          </cell>
          <cell r="K356" t="str">
            <v>02038</v>
          </cell>
          <cell r="L356" t="str">
            <v>Alex Lilley</v>
          </cell>
          <cell r="M356" t="str">
            <v>781-338-6212</v>
          </cell>
          <cell r="N356" t="str">
            <v>alex.j.lilley@mass.gov</v>
          </cell>
          <cell r="P356">
            <v>1</v>
          </cell>
          <cell r="Q356">
            <v>643879</v>
          </cell>
          <cell r="R356">
            <v>8</v>
          </cell>
          <cell r="S356" t="str">
            <v>No</v>
          </cell>
          <cell r="U356">
            <v>943</v>
          </cell>
        </row>
        <row r="357">
          <cell r="A357">
            <v>357</v>
          </cell>
          <cell r="B357" t="str">
            <v>07730000</v>
          </cell>
          <cell r="C357" t="str">
            <v>Triton</v>
          </cell>
          <cell r="D357" t="str">
            <v>Public School District</v>
          </cell>
          <cell r="E357" t="str">
            <v>Superintendent</v>
          </cell>
          <cell r="F357" t="str">
            <v>Brian Forget</v>
          </cell>
          <cell r="G357" t="str">
            <v>112 Elm Street</v>
          </cell>
          <cell r="H357"/>
          <cell r="I357" t="str">
            <v>Byfield</v>
          </cell>
          <cell r="J357" t="str">
            <v>MA</v>
          </cell>
          <cell r="K357" t="str">
            <v>01922</v>
          </cell>
          <cell r="L357" t="str">
            <v>Russ Fleming</v>
          </cell>
          <cell r="M357" t="str">
            <v>781-338-6259</v>
          </cell>
          <cell r="N357" t="str">
            <v>russellw.fleming@mass.gov</v>
          </cell>
          <cell r="P357">
            <v>26</v>
          </cell>
          <cell r="Q357">
            <v>1965791</v>
          </cell>
          <cell r="R357">
            <v>210</v>
          </cell>
          <cell r="S357" t="str">
            <v>Yes</v>
          </cell>
          <cell r="U357">
            <v>2113</v>
          </cell>
        </row>
        <row r="358">
          <cell r="A358">
            <v>358</v>
          </cell>
          <cell r="B358" t="str">
            <v>03000000</v>
          </cell>
          <cell r="C358" t="str">
            <v>Truro</v>
          </cell>
          <cell r="D358" t="str">
            <v>Public School District</v>
          </cell>
          <cell r="E358" t="str">
            <v>Superintendent</v>
          </cell>
          <cell r="F358" t="str">
            <v>Michael Gradone</v>
          </cell>
          <cell r="G358" t="str">
            <v>P O Box 2029</v>
          </cell>
          <cell r="H358"/>
          <cell r="I358" t="str">
            <v>Truro</v>
          </cell>
          <cell r="J358" t="str">
            <v>MA</v>
          </cell>
          <cell r="K358" t="str">
            <v>02666</v>
          </cell>
          <cell r="L358" t="str">
            <v>Ellie Rounds-Bloom</v>
          </cell>
          <cell r="M358" t="str">
            <v>781-338-3128</v>
          </cell>
          <cell r="N358" t="str">
            <v>eleanor.rounds@mass.gov</v>
          </cell>
          <cell r="P358">
            <v>0</v>
          </cell>
          <cell r="Q358">
            <v>170448</v>
          </cell>
          <cell r="R358">
            <v>0</v>
          </cell>
          <cell r="S358" t="str">
            <v>No</v>
          </cell>
          <cell r="U358">
            <v>93</v>
          </cell>
        </row>
        <row r="359">
          <cell r="A359">
            <v>359</v>
          </cell>
          <cell r="B359" t="str">
            <v>03010000</v>
          </cell>
          <cell r="C359" t="str">
            <v>Tyngsborough</v>
          </cell>
          <cell r="D359" t="str">
            <v>Public School District</v>
          </cell>
          <cell r="E359" t="str">
            <v>Superintendent</v>
          </cell>
          <cell r="F359" t="str">
            <v>Michael Flanagan</v>
          </cell>
          <cell r="G359" t="str">
            <v>50 Norris Rd</v>
          </cell>
          <cell r="H359"/>
          <cell r="I359" t="str">
            <v>Tyngsborough</v>
          </cell>
          <cell r="J359" t="str">
            <v>MA</v>
          </cell>
          <cell r="K359" t="str">
            <v>01879</v>
          </cell>
          <cell r="L359" t="str">
            <v>Colleen Holforty</v>
          </cell>
          <cell r="M359" t="str">
            <v>781-338-3522</v>
          </cell>
          <cell r="N359" t="str">
            <v>colleen.e.holforty@mass.gov</v>
          </cell>
          <cell r="P359">
            <v>41</v>
          </cell>
          <cell r="Q359">
            <v>509654</v>
          </cell>
          <cell r="R359">
            <v>4</v>
          </cell>
          <cell r="S359" t="str">
            <v>Yes</v>
          </cell>
          <cell r="U359">
            <v>1560</v>
          </cell>
        </row>
        <row r="360">
          <cell r="A360">
            <v>360</v>
          </cell>
          <cell r="B360" t="str">
            <v>04800000</v>
          </cell>
          <cell r="C360" t="str">
            <v>UP Academy Charter School of Boston (District)</v>
          </cell>
          <cell r="D360" t="str">
            <v>Charter District</v>
          </cell>
          <cell r="E360" t="str">
            <v>Charter School Leader</v>
          </cell>
          <cell r="F360" t="str">
            <v>Rashidah Lawson</v>
          </cell>
          <cell r="G360" t="str">
            <v>215 Dorchester Street</v>
          </cell>
          <cell r="H360"/>
          <cell r="I360" t="str">
            <v>Boston</v>
          </cell>
          <cell r="J360" t="str">
            <v>MA</v>
          </cell>
          <cell r="K360" t="str">
            <v>02127</v>
          </cell>
          <cell r="L360" t="str">
            <v>Ellie Rounds-Bloom</v>
          </cell>
          <cell r="M360" t="str">
            <v>781-338-3128</v>
          </cell>
          <cell r="N360" t="str">
            <v>eleanor.rounds@mass.gov</v>
          </cell>
          <cell r="P360">
            <v>150</v>
          </cell>
          <cell r="Q360">
            <v>4228203</v>
          </cell>
          <cell r="R360">
            <v>34</v>
          </cell>
          <cell r="S360" t="str">
            <v>Yes</v>
          </cell>
          <cell r="U360">
            <v>352</v>
          </cell>
        </row>
        <row r="361">
          <cell r="A361">
            <v>361</v>
          </cell>
          <cell r="B361" t="str">
            <v>35050000</v>
          </cell>
          <cell r="C361" t="str">
            <v>UP Academy Charter School of Dorchester (District)</v>
          </cell>
          <cell r="D361" t="str">
            <v>Charter District</v>
          </cell>
          <cell r="E361" t="str">
            <v>Charter School Leader</v>
          </cell>
          <cell r="F361" t="str">
            <v>Erica Andrew</v>
          </cell>
          <cell r="G361" t="str">
            <v>35 Westville Street</v>
          </cell>
          <cell r="H361"/>
          <cell r="I361" t="str">
            <v>Boston</v>
          </cell>
          <cell r="J361" t="str">
            <v>MA</v>
          </cell>
          <cell r="K361" t="str">
            <v>02124</v>
          </cell>
          <cell r="L361" t="str">
            <v>Ellie Rounds-Bloom</v>
          </cell>
          <cell r="M361" t="str">
            <v>781-338-3128</v>
          </cell>
          <cell r="N361" t="str">
            <v>eleanor.rounds@mass.gov</v>
          </cell>
          <cell r="P361">
            <v>206</v>
          </cell>
          <cell r="Q361">
            <v>4883530</v>
          </cell>
          <cell r="R361">
            <v>34</v>
          </cell>
          <cell r="S361" t="str">
            <v>No</v>
          </cell>
          <cell r="U361">
            <v>632</v>
          </cell>
        </row>
        <row r="362">
          <cell r="A362">
            <v>362</v>
          </cell>
          <cell r="B362" t="str">
            <v>07740000</v>
          </cell>
          <cell r="C362" t="str">
            <v>Up-Island Regional</v>
          </cell>
          <cell r="D362" t="str">
            <v>Public School District</v>
          </cell>
          <cell r="E362" t="str">
            <v>Superintendent</v>
          </cell>
          <cell r="F362" t="str">
            <v>Matthew D'Andrea</v>
          </cell>
          <cell r="G362" t="str">
            <v>4 Pine Street</v>
          </cell>
          <cell r="H362"/>
          <cell r="I362" t="str">
            <v>Vineyard Haven</v>
          </cell>
          <cell r="J362" t="str">
            <v>MA</v>
          </cell>
          <cell r="K362" t="str">
            <v>02568</v>
          </cell>
          <cell r="L362" t="str">
            <v>Sue Mazzarella</v>
          </cell>
          <cell r="M362" t="str">
            <v>781-338-3587</v>
          </cell>
          <cell r="N362" t="str">
            <v>susan.mazzarella@mass.gov</v>
          </cell>
          <cell r="P362">
            <v>23</v>
          </cell>
          <cell r="Q362">
            <v>391943</v>
          </cell>
          <cell r="R362">
            <v>2</v>
          </cell>
          <cell r="S362" t="str">
            <v>Yes</v>
          </cell>
          <cell r="U362">
            <v>402</v>
          </cell>
        </row>
        <row r="363">
          <cell r="A363">
            <v>363</v>
          </cell>
          <cell r="B363" t="str">
            <v>08790000</v>
          </cell>
          <cell r="C363" t="str">
            <v>Upper Cape Cod Regional Vocational Technical</v>
          </cell>
          <cell r="D363" t="str">
            <v>Public School District</v>
          </cell>
          <cell r="E363" t="str">
            <v>Superintendent</v>
          </cell>
          <cell r="F363" t="str">
            <v>Robert Dutch</v>
          </cell>
          <cell r="G363" t="str">
            <v>220 Sandwich Rd</v>
          </cell>
          <cell r="H363"/>
          <cell r="I363" t="str">
            <v>Bourne</v>
          </cell>
          <cell r="J363" t="str">
            <v>MA</v>
          </cell>
          <cell r="K363" t="str">
            <v>02532</v>
          </cell>
          <cell r="L363" t="str">
            <v>Ellie Rounds-Bloom</v>
          </cell>
          <cell r="M363" t="str">
            <v>781-338-3128</v>
          </cell>
          <cell r="N363" t="str">
            <v>eleanor.rounds@mass.gov</v>
          </cell>
          <cell r="P363">
            <v>0</v>
          </cell>
          <cell r="Q363">
            <v>684570</v>
          </cell>
          <cell r="R363">
            <v>3</v>
          </cell>
          <cell r="S363" t="str">
            <v>No</v>
          </cell>
          <cell r="U363">
            <v>711</v>
          </cell>
        </row>
        <row r="364">
          <cell r="A364">
            <v>364</v>
          </cell>
          <cell r="B364" t="str">
            <v>03040000</v>
          </cell>
          <cell r="C364" t="str">
            <v>Uxbridge</v>
          </cell>
          <cell r="D364" t="str">
            <v>Public School District</v>
          </cell>
          <cell r="E364" t="str">
            <v>Superintendent</v>
          </cell>
          <cell r="F364" t="str">
            <v>Frank Tiano</v>
          </cell>
          <cell r="G364" t="str">
            <v>9 North Main Street</v>
          </cell>
          <cell r="H364"/>
          <cell r="I364" t="str">
            <v>Uxbridge</v>
          </cell>
          <cell r="J364" t="str">
            <v>MA</v>
          </cell>
          <cell r="K364" t="str">
            <v>01569</v>
          </cell>
          <cell r="L364" t="str">
            <v>Nancy Labrie</v>
          </cell>
          <cell r="M364" t="str">
            <v>781-338-3536</v>
          </cell>
          <cell r="N364" t="str">
            <v>nancy.h.labrie@mass.gov</v>
          </cell>
          <cell r="P364">
            <v>28</v>
          </cell>
          <cell r="Q364">
            <v>2187022</v>
          </cell>
          <cell r="R364">
            <v>3</v>
          </cell>
          <cell r="S364" t="str">
            <v>Yes</v>
          </cell>
          <cell r="U364">
            <v>1588</v>
          </cell>
        </row>
        <row r="365">
          <cell r="A365">
            <v>365</v>
          </cell>
          <cell r="B365" t="str">
            <v>04980000</v>
          </cell>
          <cell r="C365" t="str">
            <v>Veritas Preparatory Charter School (District)</v>
          </cell>
          <cell r="D365" t="str">
            <v>Charter District</v>
          </cell>
          <cell r="E365" t="str">
            <v>Charter School Leader</v>
          </cell>
          <cell r="F365" t="str">
            <v>Rachel Romano</v>
          </cell>
          <cell r="G365" t="str">
            <v>370 Pine Street</v>
          </cell>
          <cell r="H365"/>
          <cell r="I365" t="str">
            <v>Springfield</v>
          </cell>
          <cell r="J365" t="str">
            <v>MA</v>
          </cell>
          <cell r="K365" t="str">
            <v>01105</v>
          </cell>
          <cell r="L365" t="str">
            <v>Sue Mazzarella</v>
          </cell>
          <cell r="M365" t="str">
            <v>781-338-3587</v>
          </cell>
          <cell r="N365" t="str">
            <v>susan.mazzarella@mass.gov</v>
          </cell>
          <cell r="P365">
            <v>27</v>
          </cell>
          <cell r="Q365">
            <v>3319174</v>
          </cell>
          <cell r="R365">
            <v>15</v>
          </cell>
          <cell r="S365" t="str">
            <v>Yes</v>
          </cell>
          <cell r="U365">
            <v>408</v>
          </cell>
        </row>
        <row r="366">
          <cell r="A366">
            <v>366</v>
          </cell>
          <cell r="B366" t="str">
            <v>07750000</v>
          </cell>
          <cell r="C366" t="str">
            <v>Wachusett</v>
          </cell>
          <cell r="D366" t="str">
            <v>Public School District</v>
          </cell>
          <cell r="E366" t="str">
            <v>Superintendent</v>
          </cell>
          <cell r="F366" t="str">
            <v>Darryll McCall</v>
          </cell>
          <cell r="G366" t="str">
            <v>1745 Main Street</v>
          </cell>
          <cell r="H366" t="str">
            <v>c/o Jefferson School</v>
          </cell>
          <cell r="I366" t="str">
            <v>Jefferson</v>
          </cell>
          <cell r="J366" t="str">
            <v>MA</v>
          </cell>
          <cell r="K366" t="str">
            <v>01522</v>
          </cell>
          <cell r="L366" t="str">
            <v>Beth O'Connell</v>
          </cell>
          <cell r="M366" t="str">
            <v>781-338-3132</v>
          </cell>
          <cell r="N366" t="str">
            <v>elizabeth.a.o'connell@mass.gov</v>
          </cell>
          <cell r="P366">
            <v>122</v>
          </cell>
          <cell r="Q366">
            <v>1365773</v>
          </cell>
          <cell r="R366">
            <v>9</v>
          </cell>
          <cell r="S366" t="str">
            <v>Yes</v>
          </cell>
          <cell r="U366">
            <v>6513</v>
          </cell>
        </row>
        <row r="367">
          <cell r="A367">
            <v>367</v>
          </cell>
          <cell r="B367" t="str">
            <v>03050000</v>
          </cell>
          <cell r="C367" t="str">
            <v>Wakefield</v>
          </cell>
          <cell r="D367" t="str">
            <v>Public School District</v>
          </cell>
          <cell r="E367" t="str">
            <v>Superintendent</v>
          </cell>
          <cell r="F367" t="str">
            <v>Douglas Lyons</v>
          </cell>
          <cell r="G367" t="str">
            <v>60 Farm Street</v>
          </cell>
          <cell r="H367"/>
          <cell r="I367" t="str">
            <v>Wakefield</v>
          </cell>
          <cell r="J367" t="str">
            <v>MA</v>
          </cell>
          <cell r="K367" t="str">
            <v>01880</v>
          </cell>
          <cell r="L367" t="str">
            <v>Russ Fleming</v>
          </cell>
          <cell r="M367" t="str">
            <v>781-338-6259</v>
          </cell>
          <cell r="N367" t="str">
            <v>russellw.fleming@mass.gov</v>
          </cell>
          <cell r="P367">
            <v>78</v>
          </cell>
          <cell r="Q367">
            <v>822817</v>
          </cell>
          <cell r="R367">
            <v>11</v>
          </cell>
          <cell r="S367" t="str">
            <v>Yes</v>
          </cell>
          <cell r="U367">
            <v>3262</v>
          </cell>
        </row>
        <row r="368">
          <cell r="A368">
            <v>368</v>
          </cell>
          <cell r="B368" t="str">
            <v>03060000</v>
          </cell>
          <cell r="C368" t="str">
            <v>Wales</v>
          </cell>
          <cell r="D368" t="str">
            <v>Public School District</v>
          </cell>
          <cell r="E368" t="str">
            <v>Superintendent</v>
          </cell>
          <cell r="F368" t="str">
            <v>Erin Nosek</v>
          </cell>
          <cell r="G368" t="str">
            <v>320 Brookfield Rd</v>
          </cell>
          <cell r="H368"/>
          <cell r="I368" t="str">
            <v>Fiskdale</v>
          </cell>
          <cell r="J368" t="str">
            <v>MA</v>
          </cell>
          <cell r="K368" t="str">
            <v>01518</v>
          </cell>
          <cell r="L368" t="str">
            <v>Russ Fleming</v>
          </cell>
          <cell r="M368" t="str">
            <v>781-338-6259</v>
          </cell>
          <cell r="N368" t="str">
            <v>russellw.fleming@mass.gov</v>
          </cell>
          <cell r="P368">
            <v>0</v>
          </cell>
          <cell r="Q368">
            <v>257781</v>
          </cell>
          <cell r="R368">
            <v>1</v>
          </cell>
          <cell r="S368" t="str">
            <v>Yes</v>
          </cell>
          <cell r="U368">
            <v>114</v>
          </cell>
        </row>
        <row r="369">
          <cell r="A369">
            <v>369</v>
          </cell>
          <cell r="B369" t="str">
            <v>03070000</v>
          </cell>
          <cell r="C369" t="str">
            <v>Walpole</v>
          </cell>
          <cell r="D369" t="str">
            <v>Public School District</v>
          </cell>
          <cell r="E369" t="str">
            <v>Superintendent</v>
          </cell>
          <cell r="F369" t="str">
            <v>Bridget Gough</v>
          </cell>
          <cell r="G369" t="str">
            <v>135 School Street</v>
          </cell>
          <cell r="H369"/>
          <cell r="I369" t="str">
            <v>Walpole</v>
          </cell>
          <cell r="J369" t="str">
            <v>MA</v>
          </cell>
          <cell r="K369" t="str">
            <v>02081</v>
          </cell>
          <cell r="L369" t="str">
            <v>Beth O'Connell</v>
          </cell>
          <cell r="M369" t="str">
            <v>781-338-3132</v>
          </cell>
          <cell r="N369" t="str">
            <v>elizabeth.a.o'connell@mass.gov</v>
          </cell>
          <cell r="P369">
            <v>118</v>
          </cell>
          <cell r="Q369">
            <v>945168</v>
          </cell>
          <cell r="R369">
            <v>4</v>
          </cell>
          <cell r="S369" t="str">
            <v>Yes</v>
          </cell>
          <cell r="U369">
            <v>3617</v>
          </cell>
        </row>
        <row r="370">
          <cell r="A370">
            <v>370</v>
          </cell>
          <cell r="B370" t="str">
            <v>03080000</v>
          </cell>
          <cell r="C370" t="str">
            <v>Waltham</v>
          </cell>
          <cell r="D370" t="str">
            <v>Public School District</v>
          </cell>
          <cell r="E370" t="str">
            <v>Superintendent</v>
          </cell>
          <cell r="F370" t="str">
            <v>George Frost</v>
          </cell>
          <cell r="G370" t="str">
            <v>617 Lexington Street</v>
          </cell>
          <cell r="H370"/>
          <cell r="I370" t="str">
            <v>Waltham</v>
          </cell>
          <cell r="J370" t="str">
            <v>MA</v>
          </cell>
          <cell r="K370" t="str">
            <v>02452</v>
          </cell>
          <cell r="L370" t="str">
            <v>Sue Mazzarella</v>
          </cell>
          <cell r="M370" t="str">
            <v>781-338-3587</v>
          </cell>
          <cell r="N370" t="str">
            <v>susan.mazzarella@mass.gov</v>
          </cell>
          <cell r="P370">
            <v>1312</v>
          </cell>
          <cell r="Q370">
            <v>5492133</v>
          </cell>
          <cell r="R370">
            <v>148</v>
          </cell>
          <cell r="S370" t="str">
            <v>Yes</v>
          </cell>
          <cell r="U370">
            <v>5414</v>
          </cell>
        </row>
        <row r="371">
          <cell r="A371">
            <v>371</v>
          </cell>
          <cell r="B371" t="str">
            <v>03090000</v>
          </cell>
          <cell r="C371" t="str">
            <v>Ware</v>
          </cell>
          <cell r="D371" t="str">
            <v>Public School District</v>
          </cell>
          <cell r="E371" t="str">
            <v>Superintendent</v>
          </cell>
          <cell r="F371" t="str">
            <v>Marlene Di Leo</v>
          </cell>
          <cell r="G371" t="str">
            <v>P O Box 240</v>
          </cell>
          <cell r="H371"/>
          <cell r="I371" t="str">
            <v>Ware</v>
          </cell>
          <cell r="J371" t="str">
            <v>MA</v>
          </cell>
          <cell r="K371" t="str">
            <v>01082</v>
          </cell>
          <cell r="L371" t="str">
            <v>Alex Lilley</v>
          </cell>
          <cell r="M371" t="str">
            <v>781-338-6212</v>
          </cell>
          <cell r="N371" t="str">
            <v>alex.j.lilley@mass.gov</v>
          </cell>
          <cell r="P371">
            <v>12</v>
          </cell>
          <cell r="Q371">
            <v>2336995</v>
          </cell>
          <cell r="R371">
            <v>2</v>
          </cell>
          <cell r="S371" t="str">
            <v>Yes</v>
          </cell>
          <cell r="U371">
            <v>1100</v>
          </cell>
        </row>
        <row r="372">
          <cell r="A372">
            <v>372</v>
          </cell>
          <cell r="B372" t="str">
            <v>03100000</v>
          </cell>
          <cell r="C372" t="str">
            <v>Wareham</v>
          </cell>
          <cell r="D372" t="str">
            <v>Public School District</v>
          </cell>
          <cell r="E372" t="str">
            <v>Superintendent</v>
          </cell>
          <cell r="F372" t="str">
            <v>Kimberly Shaver-Hood</v>
          </cell>
          <cell r="G372" t="str">
            <v>48 Marion Road</v>
          </cell>
          <cell r="H372"/>
          <cell r="I372" t="str">
            <v>Wareham</v>
          </cell>
          <cell r="J372" t="str">
            <v>MA</v>
          </cell>
          <cell r="K372" t="str">
            <v>02571</v>
          </cell>
          <cell r="L372" t="str">
            <v>Ellie Rounds-Bloom</v>
          </cell>
          <cell r="M372" t="str">
            <v>781-338-3128</v>
          </cell>
          <cell r="N372" t="str">
            <v>eleanor.rounds@mass.gov</v>
          </cell>
          <cell r="P372">
            <v>29</v>
          </cell>
          <cell r="Q372">
            <v>4131421</v>
          </cell>
          <cell r="R372">
            <v>21</v>
          </cell>
          <cell r="S372" t="str">
            <v>Yes</v>
          </cell>
          <cell r="U372">
            <v>1957</v>
          </cell>
        </row>
        <row r="373">
          <cell r="A373">
            <v>373</v>
          </cell>
          <cell r="B373" t="str">
            <v>03140000</v>
          </cell>
          <cell r="C373" t="str">
            <v>Watertown</v>
          </cell>
          <cell r="D373" t="str">
            <v>Public School District</v>
          </cell>
          <cell r="E373" t="str">
            <v>Superintendent</v>
          </cell>
          <cell r="F373" t="str">
            <v>Deanne Galdston</v>
          </cell>
          <cell r="G373" t="str">
            <v>30 Common Street</v>
          </cell>
          <cell r="H373"/>
          <cell r="I373" t="str">
            <v>Watertown</v>
          </cell>
          <cell r="J373" t="str">
            <v>MA</v>
          </cell>
          <cell r="K373" t="str">
            <v>02472</v>
          </cell>
          <cell r="L373" t="str">
            <v>Colleen Holforty</v>
          </cell>
          <cell r="M373" t="str">
            <v>781-338-3522</v>
          </cell>
          <cell r="N373" t="str">
            <v>colleen.e.holforty@mass.gov</v>
          </cell>
          <cell r="P373">
            <v>337</v>
          </cell>
          <cell r="Q373">
            <v>2868929</v>
          </cell>
          <cell r="R373">
            <v>22</v>
          </cell>
          <cell r="S373" t="str">
            <v>Yes</v>
          </cell>
          <cell r="U373">
            <v>2451</v>
          </cell>
        </row>
        <row r="374">
          <cell r="A374">
            <v>374</v>
          </cell>
          <cell r="B374" t="str">
            <v>03150000</v>
          </cell>
          <cell r="C374" t="str">
            <v>Wayland</v>
          </cell>
          <cell r="D374" t="str">
            <v>Public School District</v>
          </cell>
          <cell r="E374" t="str">
            <v>Superintendent</v>
          </cell>
          <cell r="F374" t="str">
            <v>Arthur Unobskey</v>
          </cell>
          <cell r="G374" t="str">
            <v>41 Cochituate Rd</v>
          </cell>
          <cell r="H374"/>
          <cell r="I374" t="str">
            <v>Wayland</v>
          </cell>
          <cell r="J374" t="str">
            <v>MA</v>
          </cell>
          <cell r="K374" t="str">
            <v>01778</v>
          </cell>
          <cell r="L374" t="str">
            <v>Nancy Labrie</v>
          </cell>
          <cell r="M374" t="str">
            <v>781-338-3536</v>
          </cell>
          <cell r="N374" t="str">
            <v>nancy.h.labrie@mass.gov</v>
          </cell>
          <cell r="P374">
            <v>109</v>
          </cell>
          <cell r="Q374">
            <v>409989</v>
          </cell>
          <cell r="R374">
            <v>0</v>
          </cell>
          <cell r="S374" t="str">
            <v>Yes</v>
          </cell>
          <cell r="U374">
            <v>2728</v>
          </cell>
        </row>
        <row r="375">
          <cell r="A375">
            <v>375</v>
          </cell>
          <cell r="B375" t="str">
            <v>03160000</v>
          </cell>
          <cell r="C375" t="str">
            <v>Webster</v>
          </cell>
          <cell r="D375" t="str">
            <v>Public School District</v>
          </cell>
          <cell r="E375" t="str">
            <v>Superintendent</v>
          </cell>
          <cell r="F375" t="str">
            <v>Ruthann Petruno-Goguen</v>
          </cell>
          <cell r="G375" t="str">
            <v>77 Poland Street</v>
          </cell>
          <cell r="H375"/>
          <cell r="I375" t="str">
            <v>Webster</v>
          </cell>
          <cell r="J375" t="str">
            <v>MA</v>
          </cell>
          <cell r="K375" t="str">
            <v>01570</v>
          </cell>
          <cell r="L375" t="str">
            <v>Russ Fleming</v>
          </cell>
          <cell r="M375" t="str">
            <v>781-338-6259</v>
          </cell>
          <cell r="N375" t="str">
            <v>russellw.fleming@mass.gov</v>
          </cell>
          <cell r="P375">
            <v>168</v>
          </cell>
          <cell r="Q375">
            <v>4630098</v>
          </cell>
          <cell r="R375">
            <v>18</v>
          </cell>
          <cell r="S375" t="str">
            <v>Yes</v>
          </cell>
          <cell r="U375">
            <v>1645</v>
          </cell>
        </row>
        <row r="376">
          <cell r="A376">
            <v>376</v>
          </cell>
          <cell r="B376" t="str">
            <v>03170000</v>
          </cell>
          <cell r="C376" t="str">
            <v>Wellesley</v>
          </cell>
          <cell r="D376" t="str">
            <v>Public School District</v>
          </cell>
          <cell r="E376" t="str">
            <v>Superintendent</v>
          </cell>
          <cell r="F376" t="str">
            <v>David Lussier</v>
          </cell>
          <cell r="G376" t="str">
            <v>40 Kingsbury Street</v>
          </cell>
          <cell r="H376"/>
          <cell r="I376" t="str">
            <v>Wellesley</v>
          </cell>
          <cell r="J376" t="str">
            <v>MA</v>
          </cell>
          <cell r="K376" t="str">
            <v>02481</v>
          </cell>
          <cell r="L376" t="str">
            <v>Julia Foodman</v>
          </cell>
          <cell r="M376" t="str">
            <v>781-338-3577</v>
          </cell>
          <cell r="N376" t="str">
            <v>julia.b.foodman@mass.gov</v>
          </cell>
          <cell r="P376">
            <v>116</v>
          </cell>
          <cell r="Q376">
            <v>982642</v>
          </cell>
          <cell r="R376">
            <v>11</v>
          </cell>
          <cell r="S376" t="str">
            <v>Yes</v>
          </cell>
          <cell r="U376">
            <v>4394</v>
          </cell>
        </row>
        <row r="377">
          <cell r="A377">
            <v>377</v>
          </cell>
          <cell r="B377" t="str">
            <v>03180000</v>
          </cell>
          <cell r="C377" t="str">
            <v>Wellfleet</v>
          </cell>
          <cell r="D377" t="str">
            <v>Public School District</v>
          </cell>
          <cell r="E377" t="str">
            <v>Superintendent</v>
          </cell>
          <cell r="F377" t="str">
            <v>Thomas Conrad</v>
          </cell>
          <cell r="G377" t="str">
            <v>78 Eldredge Pkwy</v>
          </cell>
          <cell r="H377"/>
          <cell r="I377" t="str">
            <v>Orleans</v>
          </cell>
          <cell r="J377" t="str">
            <v>MA</v>
          </cell>
          <cell r="K377" t="str">
            <v>02653</v>
          </cell>
          <cell r="L377" t="str">
            <v>Julia Foodman</v>
          </cell>
          <cell r="M377" t="str">
            <v>781-338-3577</v>
          </cell>
          <cell r="N377" t="str">
            <v>julia.b.foodman@mass.gov</v>
          </cell>
          <cell r="P377">
            <v>1</v>
          </cell>
          <cell r="Q377">
            <v>170448</v>
          </cell>
          <cell r="R377">
            <v>0</v>
          </cell>
          <cell r="S377" t="str">
            <v>Yes</v>
          </cell>
          <cell r="U377">
            <v>99</v>
          </cell>
        </row>
        <row r="378">
          <cell r="A378">
            <v>378</v>
          </cell>
          <cell r="B378" t="str">
            <v>03220000</v>
          </cell>
          <cell r="C378" t="str">
            <v>West Boylston</v>
          </cell>
          <cell r="D378" t="str">
            <v>Public School District</v>
          </cell>
          <cell r="E378" t="str">
            <v>Superintendent</v>
          </cell>
          <cell r="F378" t="str">
            <v>Elizabeth Schaper</v>
          </cell>
          <cell r="G378" t="str">
            <v>125 Crescent Street</v>
          </cell>
          <cell r="H378"/>
          <cell r="I378" t="str">
            <v>West Boylston</v>
          </cell>
          <cell r="J378" t="str">
            <v>MA</v>
          </cell>
          <cell r="K378" t="str">
            <v>01583</v>
          </cell>
          <cell r="L378" t="str">
            <v>Alex Lilley</v>
          </cell>
          <cell r="M378" t="str">
            <v>781-338-6212</v>
          </cell>
          <cell r="N378" t="str">
            <v>alex.j.lilley@mass.gov</v>
          </cell>
          <cell r="P378">
            <v>30</v>
          </cell>
          <cell r="Q378">
            <v>691385</v>
          </cell>
          <cell r="R378">
            <v>8</v>
          </cell>
          <cell r="S378" t="str">
            <v>Yes</v>
          </cell>
          <cell r="U378">
            <v>866</v>
          </cell>
        </row>
        <row r="379">
          <cell r="A379">
            <v>379</v>
          </cell>
          <cell r="B379" t="str">
            <v>03230000</v>
          </cell>
          <cell r="C379" t="str">
            <v>West Bridgewater</v>
          </cell>
          <cell r="D379" t="str">
            <v>Public School District</v>
          </cell>
          <cell r="E379" t="str">
            <v>Superintendent</v>
          </cell>
          <cell r="F379" t="str">
            <v>Patricia Oakley</v>
          </cell>
          <cell r="G379" t="str">
            <v>2 Spring Street</v>
          </cell>
          <cell r="H379"/>
          <cell r="I379" t="str">
            <v>West Bridgewater</v>
          </cell>
          <cell r="J379" t="str">
            <v>MA</v>
          </cell>
          <cell r="K379" t="str">
            <v>02379</v>
          </cell>
          <cell r="L379" t="str">
            <v>Ellie Rounds-Bloom</v>
          </cell>
          <cell r="M379" t="str">
            <v>781-338-3128</v>
          </cell>
          <cell r="N379" t="str">
            <v>eleanor.rounds@mass.gov</v>
          </cell>
          <cell r="P379">
            <v>20</v>
          </cell>
          <cell r="Q379">
            <v>534931</v>
          </cell>
          <cell r="R379">
            <v>6</v>
          </cell>
          <cell r="S379" t="str">
            <v>Yes</v>
          </cell>
          <cell r="U379">
            <v>1338</v>
          </cell>
        </row>
        <row r="380">
          <cell r="A380">
            <v>380</v>
          </cell>
          <cell r="B380" t="str">
            <v>03320000</v>
          </cell>
          <cell r="C380" t="str">
            <v>West Springfield</v>
          </cell>
          <cell r="D380" t="str">
            <v>Public School District</v>
          </cell>
          <cell r="E380" t="str">
            <v>Superintendent</v>
          </cell>
          <cell r="F380" t="str">
            <v>Timothy Connor</v>
          </cell>
          <cell r="G380" t="str">
            <v>26 Central Street</v>
          </cell>
          <cell r="H380"/>
          <cell r="I380" t="str">
            <v>West Springfield</v>
          </cell>
          <cell r="J380" t="str">
            <v>MA</v>
          </cell>
          <cell r="K380" t="str">
            <v>01089</v>
          </cell>
          <cell r="L380" t="str">
            <v>Alex Lilley</v>
          </cell>
          <cell r="M380" t="str">
            <v>781-338-6212</v>
          </cell>
          <cell r="N380" t="str">
            <v>alex.j.lilley@mass.gov</v>
          </cell>
          <cell r="P380">
            <v>436</v>
          </cell>
          <cell r="Q380">
            <v>9737389</v>
          </cell>
          <cell r="R380">
            <v>97</v>
          </cell>
          <cell r="S380" t="str">
            <v>Yes</v>
          </cell>
          <cell r="U380">
            <v>3830</v>
          </cell>
        </row>
        <row r="381">
          <cell r="A381">
            <v>381</v>
          </cell>
          <cell r="B381" t="str">
            <v>03210000</v>
          </cell>
          <cell r="C381" t="str">
            <v>Westborough</v>
          </cell>
          <cell r="D381" t="str">
            <v>Public School District</v>
          </cell>
          <cell r="E381" t="str">
            <v>Superintendent</v>
          </cell>
          <cell r="F381" t="str">
            <v>Amber Bock</v>
          </cell>
          <cell r="G381" t="str">
            <v>45 West Main Street</v>
          </cell>
          <cell r="H381"/>
          <cell r="I381" t="str">
            <v>Westborough</v>
          </cell>
          <cell r="J381" t="str">
            <v>MA</v>
          </cell>
          <cell r="K381" t="str">
            <v>01581</v>
          </cell>
          <cell r="L381" t="str">
            <v>Sue Mazzarella</v>
          </cell>
          <cell r="M381" t="str">
            <v>781-338-3587</v>
          </cell>
          <cell r="N381" t="str">
            <v>susan.mazzarella@mass.gov</v>
          </cell>
          <cell r="P381">
            <v>406</v>
          </cell>
          <cell r="Q381">
            <v>634890</v>
          </cell>
          <cell r="R381">
            <v>11</v>
          </cell>
          <cell r="S381" t="str">
            <v>Yes</v>
          </cell>
          <cell r="U381">
            <v>3762</v>
          </cell>
        </row>
        <row r="382">
          <cell r="A382">
            <v>382</v>
          </cell>
          <cell r="B382" t="str">
            <v>03250000</v>
          </cell>
          <cell r="C382" t="str">
            <v>Westfield</v>
          </cell>
          <cell r="D382" t="str">
            <v>Public School District</v>
          </cell>
          <cell r="E382" t="str">
            <v>Superintendent</v>
          </cell>
          <cell r="F382" t="str">
            <v>Stefan Czaporowski</v>
          </cell>
          <cell r="G382" t="str">
            <v>94 North Elm Street</v>
          </cell>
          <cell r="H382" t="str">
            <v>Suite 101</v>
          </cell>
          <cell r="I382" t="str">
            <v>Westfield</v>
          </cell>
          <cell r="J382" t="str">
            <v>MA</v>
          </cell>
          <cell r="K382" t="str">
            <v>01085</v>
          </cell>
          <cell r="L382" t="str">
            <v>Alex Lilley</v>
          </cell>
          <cell r="M382" t="str">
            <v>781-338-6212</v>
          </cell>
          <cell r="N382" t="str">
            <v>alex.j.lilley@mass.gov</v>
          </cell>
          <cell r="P382">
            <v>311</v>
          </cell>
          <cell r="Q382">
            <v>10784275</v>
          </cell>
          <cell r="R382">
            <v>47</v>
          </cell>
          <cell r="S382" t="str">
            <v>Yes</v>
          </cell>
          <cell r="U382">
            <v>4806</v>
          </cell>
        </row>
        <row r="383">
          <cell r="A383">
            <v>383</v>
          </cell>
          <cell r="B383" t="str">
            <v>03260000</v>
          </cell>
          <cell r="C383" t="str">
            <v>Westford</v>
          </cell>
          <cell r="D383" t="str">
            <v>Public School District</v>
          </cell>
          <cell r="E383" t="str">
            <v>Superintendent</v>
          </cell>
          <cell r="F383" t="str">
            <v>Everett Olsen</v>
          </cell>
          <cell r="G383" t="str">
            <v>23 Depot Street</v>
          </cell>
          <cell r="H383"/>
          <cell r="I383" t="str">
            <v>Westford</v>
          </cell>
          <cell r="J383" t="str">
            <v>MA</v>
          </cell>
          <cell r="K383" t="str">
            <v>01886</v>
          </cell>
          <cell r="L383" t="str">
            <v>Nancy Labrie</v>
          </cell>
          <cell r="M383" t="str">
            <v>781-338-3536</v>
          </cell>
          <cell r="N383" t="str">
            <v>nancy.h.labrie@mass.gov</v>
          </cell>
          <cell r="Q383">
            <v>587730</v>
          </cell>
          <cell r="R383">
            <v>3</v>
          </cell>
          <cell r="U383">
            <v>4728</v>
          </cell>
        </row>
        <row r="384">
          <cell r="A384">
            <v>384</v>
          </cell>
          <cell r="B384" t="str">
            <v>03270000</v>
          </cell>
          <cell r="C384" t="str">
            <v>Westhampton</v>
          </cell>
          <cell r="D384" t="str">
            <v>Public School District</v>
          </cell>
          <cell r="E384" t="str">
            <v>Superintendent</v>
          </cell>
          <cell r="F384" t="str">
            <v>Aaron Osborne</v>
          </cell>
          <cell r="G384" t="str">
            <v>19 Stage Rd</v>
          </cell>
          <cell r="H384"/>
          <cell r="I384" t="str">
            <v>Westhampton</v>
          </cell>
          <cell r="J384" t="str">
            <v>MA</v>
          </cell>
          <cell r="K384" t="str">
            <v>01027</v>
          </cell>
          <cell r="L384" t="str">
            <v>Nancy Labrie</v>
          </cell>
          <cell r="M384" t="str">
            <v>781-338-3536</v>
          </cell>
          <cell r="N384" t="str">
            <v>nancy.h.labrie@mass.gov</v>
          </cell>
          <cell r="Q384">
            <v>177018</v>
          </cell>
          <cell r="R384">
            <v>0</v>
          </cell>
          <cell r="U384">
            <v>98</v>
          </cell>
        </row>
        <row r="385">
          <cell r="A385">
            <v>385</v>
          </cell>
          <cell r="B385" t="str">
            <v>03300000</v>
          </cell>
          <cell r="C385" t="str">
            <v>Weston</v>
          </cell>
          <cell r="D385" t="str">
            <v>Public School District</v>
          </cell>
          <cell r="E385" t="str">
            <v>Superintendent</v>
          </cell>
          <cell r="F385" t="str">
            <v>Midge Connolly</v>
          </cell>
          <cell r="G385" t="str">
            <v>89 Wellesley Street</v>
          </cell>
          <cell r="H385"/>
          <cell r="I385" t="str">
            <v>Weston</v>
          </cell>
          <cell r="J385" t="str">
            <v>MA</v>
          </cell>
          <cell r="K385" t="str">
            <v>02493</v>
          </cell>
          <cell r="L385" t="str">
            <v>Julia Foodman</v>
          </cell>
          <cell r="M385" t="str">
            <v>781-338-3577</v>
          </cell>
          <cell r="N385" t="str">
            <v>julia.b.foodman@mass.gov</v>
          </cell>
          <cell r="P385">
            <v>69</v>
          </cell>
          <cell r="Q385">
            <v>1836674</v>
          </cell>
          <cell r="R385">
            <v>0</v>
          </cell>
          <cell r="S385" t="str">
            <v>Yes</v>
          </cell>
          <cell r="U385">
            <v>1895</v>
          </cell>
        </row>
        <row r="386">
          <cell r="A386">
            <v>386</v>
          </cell>
          <cell r="B386" t="str">
            <v>03310000</v>
          </cell>
          <cell r="C386" t="str">
            <v>Westport</v>
          </cell>
          <cell r="D386" t="str">
            <v>Public School District</v>
          </cell>
          <cell r="E386" t="str">
            <v>Superintendent</v>
          </cell>
          <cell r="F386" t="str">
            <v>Gary Reese</v>
          </cell>
          <cell r="G386" t="str">
            <v>17 Main Rd</v>
          </cell>
          <cell r="H386"/>
          <cell r="I386" t="str">
            <v>Westport</v>
          </cell>
          <cell r="J386" t="str">
            <v>MA</v>
          </cell>
          <cell r="K386" t="str">
            <v>02790</v>
          </cell>
          <cell r="L386" t="str">
            <v>Beth O'Connell</v>
          </cell>
          <cell r="M386" t="str">
            <v>781-338-3132</v>
          </cell>
          <cell r="N386" t="str">
            <v>elizabeth.a.o'connell@mass.gov</v>
          </cell>
          <cell r="P386">
            <v>14</v>
          </cell>
          <cell r="Q386">
            <v>1607934</v>
          </cell>
          <cell r="R386">
            <v>2</v>
          </cell>
          <cell r="S386" t="str">
            <v>Yes</v>
          </cell>
          <cell r="U386">
            <v>1333</v>
          </cell>
        </row>
        <row r="387">
          <cell r="A387">
            <v>387</v>
          </cell>
          <cell r="B387" t="str">
            <v>03350000</v>
          </cell>
          <cell r="C387" t="str">
            <v>Westwood</v>
          </cell>
          <cell r="D387" t="str">
            <v>Public School District</v>
          </cell>
          <cell r="E387" t="str">
            <v>Superintendent</v>
          </cell>
          <cell r="F387" t="str">
            <v>Emily Parks</v>
          </cell>
          <cell r="G387" t="str">
            <v>220 Nahatan Street</v>
          </cell>
          <cell r="H387"/>
          <cell r="I387" t="str">
            <v>Westwood</v>
          </cell>
          <cell r="J387" t="str">
            <v>MA</v>
          </cell>
          <cell r="K387" t="str">
            <v>02090</v>
          </cell>
          <cell r="L387" t="str">
            <v>Alex Lilley</v>
          </cell>
          <cell r="M387" t="str">
            <v>781-338-6212</v>
          </cell>
          <cell r="N387" t="str">
            <v>alex.j.lilley@mass.gov</v>
          </cell>
          <cell r="Q387">
            <v>170448</v>
          </cell>
          <cell r="R387">
            <v>0</v>
          </cell>
          <cell r="U387">
            <v>2914</v>
          </cell>
        </row>
        <row r="388">
          <cell r="A388">
            <v>388</v>
          </cell>
          <cell r="B388" t="str">
            <v>03360000</v>
          </cell>
          <cell r="C388" t="str">
            <v>Weymouth</v>
          </cell>
          <cell r="D388" t="str">
            <v>Public School District</v>
          </cell>
          <cell r="E388" t="str">
            <v>Superintendent</v>
          </cell>
          <cell r="F388" t="str">
            <v>Jennifer Curtis-Whipple</v>
          </cell>
          <cell r="G388" t="str">
            <v>111 Middle Street</v>
          </cell>
          <cell r="H388"/>
          <cell r="I388" t="str">
            <v>Weymouth</v>
          </cell>
          <cell r="J388" t="str">
            <v>MA</v>
          </cell>
          <cell r="K388" t="str">
            <v>02189</v>
          </cell>
          <cell r="L388" t="str">
            <v>Ellie Rounds-Bloom</v>
          </cell>
          <cell r="M388" t="str">
            <v>781-338-3128</v>
          </cell>
          <cell r="N388" t="str">
            <v>eleanor.rounds@mass.gov</v>
          </cell>
          <cell r="P388">
            <v>252</v>
          </cell>
          <cell r="Q388">
            <v>6771232</v>
          </cell>
          <cell r="R388">
            <v>106</v>
          </cell>
          <cell r="S388" t="str">
            <v>Yes</v>
          </cell>
          <cell r="U388">
            <v>5480</v>
          </cell>
        </row>
        <row r="389">
          <cell r="A389">
            <v>389</v>
          </cell>
          <cell r="B389" t="str">
            <v>03370000</v>
          </cell>
          <cell r="C389" t="str">
            <v>Whately</v>
          </cell>
          <cell r="D389" t="str">
            <v>Public School District</v>
          </cell>
          <cell r="E389" t="str">
            <v>Superintendent</v>
          </cell>
          <cell r="F389" t="str">
            <v>Darius Modestow</v>
          </cell>
          <cell r="G389" t="str">
            <v>113 North Main Street, Office C101</v>
          </cell>
          <cell r="H389"/>
          <cell r="I389" t="str">
            <v>South Deerfield</v>
          </cell>
          <cell r="J389" t="str">
            <v>MA</v>
          </cell>
          <cell r="K389" t="str">
            <v>01373</v>
          </cell>
          <cell r="L389" t="str">
            <v>Alex Lilley</v>
          </cell>
          <cell r="M389" t="str">
            <v>781-338-6212</v>
          </cell>
          <cell r="N389" t="str">
            <v>alex.j.lilley@mass.gov</v>
          </cell>
          <cell r="Q389">
            <v>177018</v>
          </cell>
          <cell r="R389">
            <v>0</v>
          </cell>
          <cell r="U389">
            <v>105</v>
          </cell>
        </row>
        <row r="390">
          <cell r="A390">
            <v>390</v>
          </cell>
          <cell r="B390" t="str">
            <v>07800000</v>
          </cell>
          <cell r="C390" t="str">
            <v>Whitman-Hanson</v>
          </cell>
          <cell r="D390" t="str">
            <v>Public School District</v>
          </cell>
          <cell r="E390" t="str">
            <v>Superintendent</v>
          </cell>
          <cell r="F390" t="str">
            <v>Jeffrey Szymaniak</v>
          </cell>
          <cell r="G390" t="str">
            <v>610 Franklin Street</v>
          </cell>
          <cell r="H390"/>
          <cell r="I390" t="str">
            <v>Whitman</v>
          </cell>
          <cell r="J390" t="str">
            <v>MA</v>
          </cell>
          <cell r="K390" t="str">
            <v>02382</v>
          </cell>
          <cell r="L390" t="str">
            <v>Alex Lilley</v>
          </cell>
          <cell r="M390" t="str">
            <v>781-338-6212</v>
          </cell>
          <cell r="N390" t="str">
            <v>alex.j.lilley@mass.gov</v>
          </cell>
          <cell r="P390">
            <v>38</v>
          </cell>
          <cell r="Q390">
            <v>2314697</v>
          </cell>
          <cell r="R390">
            <v>16</v>
          </cell>
          <cell r="S390" t="str">
            <v>Yes</v>
          </cell>
          <cell r="U390">
            <v>3536</v>
          </cell>
        </row>
        <row r="391">
          <cell r="A391">
            <v>391</v>
          </cell>
          <cell r="B391" t="str">
            <v>08850000</v>
          </cell>
          <cell r="C391" t="str">
            <v>Whittier Regional Vocational Technical</v>
          </cell>
          <cell r="D391" t="str">
            <v>Public School District</v>
          </cell>
          <cell r="E391" t="str">
            <v>Superintendent</v>
          </cell>
          <cell r="F391" t="str">
            <v>Maureen Lynch</v>
          </cell>
          <cell r="G391" t="str">
            <v>115 Amesbury Line Rd</v>
          </cell>
          <cell r="H391"/>
          <cell r="I391" t="str">
            <v>Haverhill</v>
          </cell>
          <cell r="J391" t="str">
            <v>MA</v>
          </cell>
          <cell r="K391" t="str">
            <v>01830</v>
          </cell>
          <cell r="L391" t="str">
            <v>Colleen Holforty</v>
          </cell>
          <cell r="M391" t="str">
            <v>781-338-3522</v>
          </cell>
          <cell r="N391" t="str">
            <v>colleen.e.holforty@mass.gov</v>
          </cell>
          <cell r="P391">
            <v>14</v>
          </cell>
          <cell r="Q391">
            <v>1864912</v>
          </cell>
          <cell r="R391">
            <v>3</v>
          </cell>
          <cell r="S391" t="str">
            <v>Yes</v>
          </cell>
          <cell r="U391">
            <v>1234</v>
          </cell>
        </row>
        <row r="392">
          <cell r="A392">
            <v>392</v>
          </cell>
          <cell r="B392" t="str">
            <v>03400000</v>
          </cell>
          <cell r="C392" t="str">
            <v>Williamsburg</v>
          </cell>
          <cell r="D392" t="str">
            <v>Public School District</v>
          </cell>
          <cell r="E392" t="str">
            <v>Superintendent</v>
          </cell>
          <cell r="F392" t="str">
            <v>Aaron Osborne</v>
          </cell>
          <cell r="G392" t="str">
            <v>19 Stage Rd</v>
          </cell>
          <cell r="H392"/>
          <cell r="I392" t="str">
            <v>Westhampton</v>
          </cell>
          <cell r="J392" t="str">
            <v>MA</v>
          </cell>
          <cell r="K392" t="str">
            <v>01027</v>
          </cell>
          <cell r="L392" t="str">
            <v>Nancy Labrie</v>
          </cell>
          <cell r="M392" t="str">
            <v>781-338-3536</v>
          </cell>
          <cell r="N392" t="str">
            <v>nancy.h.labrie@mass.gov</v>
          </cell>
          <cell r="P392">
            <v>5</v>
          </cell>
          <cell r="Q392">
            <v>170448</v>
          </cell>
          <cell r="R392">
            <v>0</v>
          </cell>
          <cell r="S392" t="str">
            <v>Yes</v>
          </cell>
          <cell r="U392">
            <v>114</v>
          </cell>
        </row>
        <row r="393">
          <cell r="A393">
            <v>393</v>
          </cell>
          <cell r="B393" t="str">
            <v>03420000</v>
          </cell>
          <cell r="C393" t="str">
            <v>Wilmington</v>
          </cell>
          <cell r="D393" t="str">
            <v>Public School District</v>
          </cell>
          <cell r="E393" t="str">
            <v>Superintendent</v>
          </cell>
          <cell r="F393" t="str">
            <v>Glenn Brand</v>
          </cell>
          <cell r="G393" t="str">
            <v>161 Church Street</v>
          </cell>
          <cell r="H393"/>
          <cell r="I393" t="str">
            <v>Wilmington</v>
          </cell>
          <cell r="J393" t="str">
            <v>MA</v>
          </cell>
          <cell r="K393" t="str">
            <v>01887</v>
          </cell>
          <cell r="L393" t="str">
            <v>Alex Chiu</v>
          </cell>
          <cell r="M393" t="str">
            <v>781-338-3586</v>
          </cell>
          <cell r="N393" t="str">
            <v>alexandria.w.chiu@mass.gov</v>
          </cell>
          <cell r="P393">
            <v>36</v>
          </cell>
          <cell r="Q393">
            <v>810210</v>
          </cell>
          <cell r="R393">
            <v>10</v>
          </cell>
          <cell r="S393" t="str">
            <v>Yes</v>
          </cell>
          <cell r="U393">
            <v>2849</v>
          </cell>
        </row>
        <row r="394">
          <cell r="A394">
            <v>394</v>
          </cell>
          <cell r="B394" t="str">
            <v>03430000</v>
          </cell>
          <cell r="C394" t="str">
            <v>Winchendon</v>
          </cell>
          <cell r="D394" t="str">
            <v>Public School District</v>
          </cell>
          <cell r="E394" t="str">
            <v>Superintendent</v>
          </cell>
          <cell r="F394" t="str">
            <v>Joan Landers</v>
          </cell>
          <cell r="G394" t="str">
            <v>175 Grove Street</v>
          </cell>
          <cell r="H394"/>
          <cell r="I394" t="str">
            <v>Winchendon</v>
          </cell>
          <cell r="J394" t="str">
            <v>MA</v>
          </cell>
          <cell r="K394" t="str">
            <v>01475</v>
          </cell>
          <cell r="L394" t="str">
            <v>Beth O'Connell</v>
          </cell>
          <cell r="M394" t="str">
            <v>781-338-3132</v>
          </cell>
          <cell r="N394" t="str">
            <v>elizabeth.a.o'connell@mass.gov</v>
          </cell>
          <cell r="P394">
            <v>8</v>
          </cell>
          <cell r="Q394">
            <v>2435895</v>
          </cell>
          <cell r="R394">
            <v>15</v>
          </cell>
          <cell r="S394" t="str">
            <v>Yes</v>
          </cell>
          <cell r="U394">
            <v>1131</v>
          </cell>
        </row>
        <row r="395">
          <cell r="A395">
            <v>395</v>
          </cell>
          <cell r="B395" t="str">
            <v>03440000</v>
          </cell>
          <cell r="C395" t="str">
            <v>Winchester</v>
          </cell>
          <cell r="D395" t="str">
            <v>Public School District</v>
          </cell>
          <cell r="E395" t="str">
            <v>Superintendent</v>
          </cell>
          <cell r="F395" t="str">
            <v>Judith Evans</v>
          </cell>
          <cell r="G395" t="str">
            <v>40 Samoset Road</v>
          </cell>
          <cell r="H395"/>
          <cell r="I395" t="str">
            <v>Winchester</v>
          </cell>
          <cell r="J395" t="str">
            <v>MA</v>
          </cell>
          <cell r="K395" t="str">
            <v>01890</v>
          </cell>
          <cell r="L395" t="str">
            <v>Sue Mazzarella</v>
          </cell>
          <cell r="M395" t="str">
            <v>781-338-3587</v>
          </cell>
          <cell r="N395" t="str">
            <v>susan.mazzarella@mass.gov</v>
          </cell>
          <cell r="P395">
            <v>125</v>
          </cell>
          <cell r="Q395">
            <v>761798</v>
          </cell>
          <cell r="R395">
            <v>13</v>
          </cell>
          <cell r="S395" t="str">
            <v>Yes</v>
          </cell>
          <cell r="U395">
            <v>4454</v>
          </cell>
        </row>
        <row r="396">
          <cell r="A396">
            <v>396</v>
          </cell>
          <cell r="B396" t="str">
            <v>03460000</v>
          </cell>
          <cell r="C396" t="str">
            <v>Winthrop</v>
          </cell>
          <cell r="D396" t="str">
            <v>Public School District</v>
          </cell>
          <cell r="E396" t="str">
            <v>Superintendent</v>
          </cell>
          <cell r="F396" t="str">
            <v>Lisa Howard</v>
          </cell>
          <cell r="G396" t="str">
            <v>1 Metcalf Square</v>
          </cell>
          <cell r="H396"/>
          <cell r="I396" t="str">
            <v>Winthrop</v>
          </cell>
          <cell r="J396" t="str">
            <v>MA</v>
          </cell>
          <cell r="K396" t="str">
            <v>02152</v>
          </cell>
          <cell r="L396" t="str">
            <v>Alex Lilley</v>
          </cell>
          <cell r="M396" t="str">
            <v>781-338-6212</v>
          </cell>
          <cell r="N396" t="str">
            <v>alex.j.lilley@mass.gov</v>
          </cell>
          <cell r="P396">
            <v>162</v>
          </cell>
          <cell r="Q396">
            <v>3086146</v>
          </cell>
          <cell r="R396">
            <v>9</v>
          </cell>
          <cell r="S396" t="str">
            <v>Yes</v>
          </cell>
          <cell r="U396">
            <v>1820</v>
          </cell>
        </row>
        <row r="397">
          <cell r="A397">
            <v>397</v>
          </cell>
          <cell r="B397" t="str">
            <v>03470000</v>
          </cell>
          <cell r="C397" t="str">
            <v>Woburn</v>
          </cell>
          <cell r="D397" t="str">
            <v>Public School District</v>
          </cell>
          <cell r="E397" t="str">
            <v>Superintendent</v>
          </cell>
          <cell r="F397" t="str">
            <v>Matthew Crowley</v>
          </cell>
          <cell r="G397" t="str">
            <v>55 Locust Street</v>
          </cell>
          <cell r="H397"/>
          <cell r="I397" t="str">
            <v>Woburn</v>
          </cell>
          <cell r="J397" t="str">
            <v>MA</v>
          </cell>
          <cell r="K397" t="str">
            <v>01801</v>
          </cell>
          <cell r="L397" t="str">
            <v>Ellie Rounds-Bloom</v>
          </cell>
          <cell r="M397" t="str">
            <v>781-338-3128</v>
          </cell>
          <cell r="N397" t="str">
            <v>eleanor.rounds@mass.gov</v>
          </cell>
          <cell r="P397">
            <v>321</v>
          </cell>
          <cell r="Q397">
            <v>4551790</v>
          </cell>
          <cell r="R397">
            <v>17</v>
          </cell>
          <cell r="S397" t="str">
            <v>Yes</v>
          </cell>
          <cell r="U397">
            <v>4179</v>
          </cell>
        </row>
        <row r="398">
          <cell r="A398">
            <v>398</v>
          </cell>
          <cell r="B398" t="str">
            <v>03480000</v>
          </cell>
          <cell r="C398" t="str">
            <v>Worcester</v>
          </cell>
          <cell r="D398" t="str">
            <v>Public School District</v>
          </cell>
          <cell r="E398" t="str">
            <v>Superintendent</v>
          </cell>
          <cell r="F398" t="str">
            <v>Maureen Binienda</v>
          </cell>
          <cell r="G398" t="str">
            <v>20 Irving Street</v>
          </cell>
          <cell r="H398"/>
          <cell r="I398" t="str">
            <v>Worcester</v>
          </cell>
          <cell r="J398" t="str">
            <v>MA</v>
          </cell>
          <cell r="K398" t="str">
            <v>01609</v>
          </cell>
          <cell r="L398" t="str">
            <v>Russ Fleming</v>
          </cell>
          <cell r="M398" t="str">
            <v>781-338-6259</v>
          </cell>
          <cell r="N398" t="str">
            <v>russellw.fleming@mass.gov</v>
          </cell>
          <cell r="P398">
            <v>7774</v>
          </cell>
          <cell r="Q398">
            <v>78224272</v>
          </cell>
          <cell r="R398">
            <v>2370</v>
          </cell>
          <cell r="S398" t="str">
            <v>Yes</v>
          </cell>
          <cell r="U398">
            <v>23571</v>
          </cell>
        </row>
        <row r="399">
          <cell r="A399">
            <v>399</v>
          </cell>
          <cell r="B399" t="str">
            <v>03490000</v>
          </cell>
          <cell r="C399" t="str">
            <v>Worthington</v>
          </cell>
          <cell r="D399" t="str">
            <v>Public School District</v>
          </cell>
          <cell r="E399" t="str">
            <v>Superintendent</v>
          </cell>
          <cell r="F399" t="str">
            <v>Gretchen Morse-Dobosz</v>
          </cell>
          <cell r="G399" t="str">
            <v>147 Huntington Road</v>
          </cell>
          <cell r="H399"/>
          <cell r="I399" t="str">
            <v>Worthington</v>
          </cell>
          <cell r="J399" t="str">
            <v>MA</v>
          </cell>
          <cell r="K399" t="str">
            <v>01098</v>
          </cell>
          <cell r="L399" t="str">
            <v>Nancy Labrie</v>
          </cell>
          <cell r="M399" t="str">
            <v>781-338-3536</v>
          </cell>
          <cell r="N399" t="str">
            <v>nancy.h.labrie@mass.gov</v>
          </cell>
          <cell r="P399">
            <v>0</v>
          </cell>
          <cell r="Q399">
            <v>177018</v>
          </cell>
          <cell r="R399">
            <v>0</v>
          </cell>
          <cell r="S399" t="str">
            <v>No</v>
          </cell>
          <cell r="U399">
            <v>59</v>
          </cell>
        </row>
        <row r="400">
          <cell r="A400">
            <v>400</v>
          </cell>
          <cell r="B400" t="str">
            <v>03500000</v>
          </cell>
          <cell r="C400" t="str">
            <v>Wrentham</v>
          </cell>
          <cell r="D400" t="str">
            <v>Public School District</v>
          </cell>
          <cell r="E400" t="str">
            <v>Superintendent</v>
          </cell>
          <cell r="F400" t="str">
            <v>Allan Cameron</v>
          </cell>
          <cell r="G400" t="str">
            <v>120 Taunton Street</v>
          </cell>
          <cell r="H400"/>
          <cell r="I400" t="str">
            <v>Wrentham</v>
          </cell>
          <cell r="J400" t="str">
            <v>MA</v>
          </cell>
          <cell r="K400" t="str">
            <v>02093</v>
          </cell>
          <cell r="L400" t="str">
            <v>Russ Fleming</v>
          </cell>
          <cell r="M400" t="str">
            <v>781-338-6259</v>
          </cell>
          <cell r="N400" t="str">
            <v>russellw.fleming@mass.gov</v>
          </cell>
          <cell r="P400">
            <v>23</v>
          </cell>
          <cell r="Q400">
            <v>205111</v>
          </cell>
          <cell r="R400">
            <v>6</v>
          </cell>
          <cell r="S400" t="str">
            <v>Yes</v>
          </cell>
          <cell r="U400">
            <v>830</v>
          </cell>
        </row>
      </sheetData>
      <sheetData sheetId="14">
        <row r="3">
          <cell r="O3">
            <v>1</v>
          </cell>
          <cell r="P3" t="str">
            <v>08320605</v>
          </cell>
          <cell r="Q3" t="str">
            <v>Montachusett Regional Vocational Technical</v>
          </cell>
          <cell r="R3">
            <v>383</v>
          </cell>
          <cell r="S3">
            <v>1399</v>
          </cell>
          <cell r="T3">
            <v>0.27376697641172265</v>
          </cell>
        </row>
        <row r="4">
          <cell r="O4"/>
          <cell r="P4"/>
          <cell r="Q4"/>
          <cell r="R4"/>
          <cell r="S4"/>
          <cell r="T4"/>
        </row>
        <row r="5">
          <cell r="O5"/>
          <cell r="P5"/>
          <cell r="Q5"/>
          <cell r="R5"/>
          <cell r="S5"/>
          <cell r="T5"/>
        </row>
        <row r="6">
          <cell r="O6"/>
          <cell r="P6"/>
          <cell r="Q6"/>
          <cell r="R6"/>
          <cell r="S6"/>
          <cell r="T6"/>
        </row>
        <row r="7">
          <cell r="O7"/>
          <cell r="P7"/>
          <cell r="Q7"/>
          <cell r="R7"/>
          <cell r="S7"/>
          <cell r="T7"/>
        </row>
        <row r="8">
          <cell r="O8"/>
          <cell r="P8"/>
          <cell r="Q8"/>
          <cell r="R8"/>
          <cell r="S8"/>
          <cell r="T8"/>
        </row>
        <row r="9">
          <cell r="O9"/>
          <cell r="P9"/>
          <cell r="Q9"/>
          <cell r="R9"/>
          <cell r="S9"/>
          <cell r="T9"/>
        </row>
        <row r="10">
          <cell r="O10"/>
          <cell r="P10"/>
          <cell r="Q10"/>
          <cell r="R10"/>
          <cell r="S10"/>
          <cell r="T10"/>
        </row>
        <row r="11">
          <cell r="O11"/>
          <cell r="P11"/>
          <cell r="Q11"/>
          <cell r="R11"/>
          <cell r="S11"/>
          <cell r="T11"/>
        </row>
        <row r="12">
          <cell r="O12"/>
          <cell r="P12"/>
          <cell r="Q12"/>
          <cell r="R12"/>
          <cell r="S12"/>
          <cell r="T12"/>
        </row>
        <row r="13">
          <cell r="O13"/>
          <cell r="P13"/>
          <cell r="Q13"/>
          <cell r="R13"/>
          <cell r="S13"/>
          <cell r="T13"/>
        </row>
        <row r="14">
          <cell r="O14"/>
          <cell r="P14"/>
          <cell r="Q14"/>
          <cell r="R14"/>
          <cell r="S14"/>
          <cell r="T14"/>
        </row>
        <row r="15">
          <cell r="O15"/>
          <cell r="P15"/>
          <cell r="Q15"/>
          <cell r="R15"/>
          <cell r="S15"/>
          <cell r="T15"/>
        </row>
        <row r="16">
          <cell r="O16"/>
          <cell r="P16"/>
          <cell r="Q16"/>
          <cell r="R16"/>
          <cell r="S16"/>
          <cell r="T16"/>
        </row>
        <row r="17">
          <cell r="O17"/>
          <cell r="P17"/>
          <cell r="Q17"/>
          <cell r="R17"/>
          <cell r="S17"/>
          <cell r="T17"/>
        </row>
        <row r="18">
          <cell r="O18"/>
          <cell r="P18"/>
          <cell r="Q18"/>
          <cell r="R18"/>
          <cell r="S18"/>
          <cell r="T18"/>
        </row>
        <row r="19">
          <cell r="O19"/>
          <cell r="P19"/>
          <cell r="Q19"/>
          <cell r="R19"/>
          <cell r="S19"/>
          <cell r="T19"/>
        </row>
        <row r="20">
          <cell r="O20"/>
          <cell r="P20"/>
          <cell r="Q20"/>
          <cell r="R20"/>
          <cell r="S20"/>
          <cell r="T20"/>
        </row>
        <row r="21">
          <cell r="O21"/>
          <cell r="P21"/>
          <cell r="Q21"/>
          <cell r="R21"/>
          <cell r="S21"/>
          <cell r="T21"/>
        </row>
        <row r="22">
          <cell r="O22"/>
          <cell r="P22"/>
          <cell r="Q22"/>
          <cell r="R22"/>
          <cell r="S22"/>
          <cell r="T22"/>
        </row>
        <row r="23">
          <cell r="O23"/>
          <cell r="P23"/>
          <cell r="Q23"/>
          <cell r="R23"/>
          <cell r="S23"/>
          <cell r="T23"/>
        </row>
        <row r="24">
          <cell r="O24"/>
          <cell r="P24"/>
          <cell r="Q24"/>
          <cell r="R24"/>
          <cell r="S24"/>
          <cell r="T24"/>
        </row>
        <row r="25">
          <cell r="O25"/>
          <cell r="P25"/>
          <cell r="Q25"/>
          <cell r="R25"/>
          <cell r="S25"/>
          <cell r="T25"/>
        </row>
        <row r="26">
          <cell r="O26"/>
          <cell r="P26"/>
          <cell r="Q26"/>
          <cell r="R26"/>
          <cell r="S26"/>
          <cell r="T26"/>
        </row>
        <row r="27">
          <cell r="O27"/>
          <cell r="P27"/>
          <cell r="Q27"/>
          <cell r="R27"/>
          <cell r="S27"/>
          <cell r="T27"/>
        </row>
        <row r="28">
          <cell r="O28"/>
          <cell r="P28"/>
          <cell r="Q28"/>
          <cell r="R28"/>
          <cell r="S28"/>
          <cell r="T28"/>
        </row>
        <row r="29">
          <cell r="O29"/>
          <cell r="P29"/>
          <cell r="Q29"/>
          <cell r="R29"/>
          <cell r="S29"/>
          <cell r="T29"/>
        </row>
        <row r="30">
          <cell r="O30"/>
          <cell r="P30"/>
          <cell r="Q30"/>
          <cell r="R30"/>
          <cell r="S30"/>
          <cell r="T30"/>
        </row>
        <row r="31">
          <cell r="O31"/>
          <cell r="P31"/>
          <cell r="Q31"/>
          <cell r="R31"/>
          <cell r="S31"/>
          <cell r="T31"/>
        </row>
        <row r="32">
          <cell r="O32"/>
          <cell r="P32"/>
          <cell r="Q32"/>
          <cell r="R32"/>
          <cell r="S32"/>
          <cell r="T32"/>
        </row>
        <row r="33">
          <cell r="O33"/>
          <cell r="P33"/>
          <cell r="Q33"/>
          <cell r="R33"/>
          <cell r="S33"/>
          <cell r="T33"/>
        </row>
        <row r="34">
          <cell r="O34"/>
          <cell r="P34"/>
          <cell r="Q34"/>
          <cell r="R34"/>
          <cell r="S34"/>
          <cell r="T34"/>
        </row>
        <row r="35">
          <cell r="O35"/>
          <cell r="P35"/>
          <cell r="Q35"/>
          <cell r="R35"/>
          <cell r="S35"/>
          <cell r="T35"/>
        </row>
        <row r="36">
          <cell r="O36"/>
          <cell r="P36"/>
          <cell r="Q36"/>
          <cell r="R36"/>
          <cell r="S36"/>
          <cell r="T36"/>
        </row>
        <row r="37">
          <cell r="O37"/>
          <cell r="P37"/>
          <cell r="Q37"/>
          <cell r="R37"/>
          <cell r="S37"/>
          <cell r="T37"/>
        </row>
        <row r="38">
          <cell r="O38"/>
          <cell r="P38"/>
          <cell r="Q38"/>
          <cell r="R38"/>
          <cell r="S38"/>
          <cell r="T38"/>
        </row>
        <row r="39">
          <cell r="O39"/>
          <cell r="P39"/>
          <cell r="Q39"/>
          <cell r="R39"/>
          <cell r="S39"/>
          <cell r="T39"/>
        </row>
        <row r="40">
          <cell r="O40"/>
          <cell r="P40"/>
          <cell r="Q40"/>
          <cell r="R40"/>
          <cell r="S40"/>
          <cell r="T40"/>
        </row>
        <row r="41">
          <cell r="O41"/>
          <cell r="P41"/>
          <cell r="Q41"/>
          <cell r="R41"/>
          <cell r="S41"/>
          <cell r="T41"/>
        </row>
        <row r="42">
          <cell r="O42"/>
          <cell r="P42"/>
          <cell r="Q42"/>
          <cell r="R42"/>
          <cell r="S42"/>
          <cell r="T42"/>
        </row>
        <row r="43">
          <cell r="O43"/>
          <cell r="P43"/>
          <cell r="Q43"/>
          <cell r="R43"/>
          <cell r="S43"/>
          <cell r="T43"/>
        </row>
        <row r="44">
          <cell r="O44"/>
          <cell r="P44"/>
          <cell r="Q44"/>
          <cell r="R44"/>
          <cell r="S44"/>
          <cell r="T44"/>
        </row>
        <row r="45">
          <cell r="O45"/>
          <cell r="P45"/>
          <cell r="Q45"/>
          <cell r="R45"/>
          <cell r="S45"/>
          <cell r="T45"/>
        </row>
        <row r="46">
          <cell r="O46"/>
          <cell r="P46"/>
          <cell r="Q46"/>
          <cell r="R46"/>
          <cell r="S46"/>
          <cell r="T46"/>
        </row>
        <row r="47">
          <cell r="O47"/>
          <cell r="P47"/>
          <cell r="Q47"/>
          <cell r="R47"/>
          <cell r="S47"/>
          <cell r="T47"/>
        </row>
        <row r="48">
          <cell r="O48"/>
          <cell r="P48"/>
          <cell r="Q48"/>
          <cell r="R48"/>
          <cell r="S48"/>
          <cell r="T48"/>
        </row>
        <row r="49">
          <cell r="O49"/>
          <cell r="P49"/>
          <cell r="Q49"/>
          <cell r="R49"/>
          <cell r="S49"/>
          <cell r="T49"/>
        </row>
        <row r="50">
          <cell r="O50"/>
          <cell r="P50"/>
          <cell r="Q50"/>
          <cell r="R50"/>
          <cell r="S50"/>
          <cell r="T50"/>
        </row>
        <row r="51">
          <cell r="O51"/>
          <cell r="P51"/>
          <cell r="Q51"/>
          <cell r="R51"/>
          <cell r="S51"/>
          <cell r="T51"/>
        </row>
        <row r="52">
          <cell r="O52"/>
          <cell r="P52"/>
          <cell r="Q52"/>
          <cell r="R52"/>
          <cell r="S52"/>
          <cell r="T52"/>
        </row>
        <row r="53">
          <cell r="O53"/>
          <cell r="P53"/>
          <cell r="Q53"/>
          <cell r="R53"/>
          <cell r="S53"/>
          <cell r="T53"/>
        </row>
        <row r="54">
          <cell r="O54"/>
          <cell r="P54"/>
          <cell r="Q54"/>
          <cell r="R54"/>
          <cell r="S54"/>
          <cell r="T54"/>
        </row>
        <row r="55">
          <cell r="O55"/>
          <cell r="P55"/>
          <cell r="Q55"/>
          <cell r="R55"/>
          <cell r="S55"/>
          <cell r="T55"/>
        </row>
        <row r="56">
          <cell r="O56"/>
          <cell r="P56"/>
          <cell r="Q56"/>
          <cell r="R56"/>
          <cell r="S56"/>
          <cell r="T56"/>
        </row>
        <row r="57">
          <cell r="O57"/>
          <cell r="P57"/>
          <cell r="Q57"/>
          <cell r="R57"/>
          <cell r="S57"/>
          <cell r="T57"/>
        </row>
        <row r="58">
          <cell r="O58"/>
          <cell r="P58"/>
          <cell r="Q58"/>
          <cell r="R58"/>
          <cell r="S58"/>
          <cell r="T58"/>
        </row>
        <row r="59">
          <cell r="O59"/>
          <cell r="P59"/>
          <cell r="Q59"/>
          <cell r="R59"/>
          <cell r="S59"/>
          <cell r="T59"/>
        </row>
        <row r="60">
          <cell r="O60"/>
          <cell r="P60"/>
          <cell r="Q60"/>
          <cell r="R60"/>
          <cell r="S60"/>
          <cell r="T60"/>
        </row>
        <row r="61">
          <cell r="O61"/>
          <cell r="P61"/>
          <cell r="Q61"/>
          <cell r="R61"/>
          <cell r="S61"/>
          <cell r="T61"/>
        </row>
        <row r="62">
          <cell r="O62"/>
          <cell r="P62"/>
          <cell r="Q62"/>
          <cell r="R62"/>
          <cell r="S62"/>
          <cell r="T62"/>
        </row>
        <row r="63">
          <cell r="O63"/>
          <cell r="P63"/>
          <cell r="Q63"/>
          <cell r="R63"/>
          <cell r="S63"/>
          <cell r="T63"/>
        </row>
        <row r="64">
          <cell r="O64"/>
          <cell r="P64"/>
          <cell r="Q64"/>
          <cell r="R64"/>
          <cell r="S64"/>
          <cell r="T64"/>
        </row>
        <row r="65">
          <cell r="O65"/>
          <cell r="P65"/>
          <cell r="Q65"/>
          <cell r="R65"/>
          <cell r="S65"/>
          <cell r="T65"/>
        </row>
        <row r="66">
          <cell r="O66"/>
          <cell r="P66"/>
          <cell r="Q66"/>
          <cell r="R66"/>
          <cell r="S66"/>
          <cell r="T66"/>
        </row>
        <row r="67">
          <cell r="O67"/>
          <cell r="P67"/>
          <cell r="Q67"/>
          <cell r="R67"/>
          <cell r="S67"/>
          <cell r="T67"/>
        </row>
        <row r="68">
          <cell r="O68"/>
          <cell r="P68"/>
          <cell r="Q68"/>
          <cell r="R68"/>
          <cell r="S68"/>
          <cell r="T68"/>
        </row>
        <row r="69">
          <cell r="O69"/>
          <cell r="P69"/>
          <cell r="Q69"/>
          <cell r="R69"/>
          <cell r="S69"/>
          <cell r="T69"/>
        </row>
        <row r="70">
          <cell r="O70"/>
          <cell r="P70"/>
          <cell r="Q70"/>
          <cell r="R70"/>
          <cell r="S70"/>
          <cell r="T70"/>
        </row>
        <row r="71">
          <cell r="O71"/>
          <cell r="P71"/>
          <cell r="Q71"/>
          <cell r="R71"/>
          <cell r="S71"/>
          <cell r="T71"/>
        </row>
        <row r="72">
          <cell r="O72"/>
          <cell r="P72"/>
          <cell r="Q72"/>
          <cell r="R72"/>
          <cell r="S72"/>
          <cell r="T72"/>
        </row>
        <row r="73">
          <cell r="O73"/>
          <cell r="P73"/>
          <cell r="Q73"/>
          <cell r="R73"/>
          <cell r="S73"/>
          <cell r="T73"/>
        </row>
        <row r="74">
          <cell r="O74"/>
          <cell r="P74"/>
          <cell r="Q74"/>
          <cell r="R74"/>
          <cell r="S74"/>
          <cell r="T74"/>
        </row>
        <row r="75">
          <cell r="O75"/>
          <cell r="P75"/>
          <cell r="Q75"/>
          <cell r="R75"/>
          <cell r="S75"/>
          <cell r="T75"/>
        </row>
        <row r="76">
          <cell r="O76"/>
          <cell r="P76"/>
          <cell r="Q76"/>
          <cell r="R76"/>
          <cell r="S76"/>
          <cell r="T76"/>
        </row>
        <row r="77">
          <cell r="O77"/>
          <cell r="P77"/>
          <cell r="Q77"/>
          <cell r="R77"/>
          <cell r="S77"/>
          <cell r="T77"/>
        </row>
        <row r="78">
          <cell r="O78"/>
          <cell r="P78"/>
          <cell r="Q78"/>
          <cell r="R78"/>
          <cell r="S78"/>
          <cell r="T78"/>
        </row>
        <row r="79">
          <cell r="O79"/>
          <cell r="P79"/>
          <cell r="Q79"/>
          <cell r="R79"/>
          <cell r="S79"/>
          <cell r="T79"/>
        </row>
        <row r="80">
          <cell r="O80"/>
          <cell r="P80"/>
          <cell r="Q80"/>
          <cell r="R80"/>
          <cell r="S80"/>
          <cell r="T80"/>
        </row>
        <row r="81">
          <cell r="O81"/>
          <cell r="P81"/>
          <cell r="Q81"/>
          <cell r="R81"/>
          <cell r="S81"/>
          <cell r="T81"/>
        </row>
        <row r="82">
          <cell r="O82"/>
          <cell r="P82"/>
          <cell r="Q82"/>
          <cell r="R82"/>
          <cell r="S82"/>
          <cell r="T82"/>
        </row>
        <row r="83">
          <cell r="O83"/>
          <cell r="P83"/>
          <cell r="Q83"/>
          <cell r="R83"/>
          <cell r="S83"/>
          <cell r="T83"/>
        </row>
        <row r="84">
          <cell r="O84"/>
          <cell r="P84"/>
          <cell r="Q84"/>
          <cell r="R84"/>
          <cell r="S84"/>
          <cell r="T84"/>
        </row>
        <row r="85">
          <cell r="O85"/>
          <cell r="P85"/>
          <cell r="Q85"/>
          <cell r="R85"/>
          <cell r="S85"/>
          <cell r="T85"/>
        </row>
        <row r="86">
          <cell r="O86"/>
          <cell r="P86"/>
          <cell r="Q86"/>
          <cell r="R86"/>
          <cell r="S86"/>
          <cell r="T86"/>
        </row>
        <row r="87">
          <cell r="O87"/>
          <cell r="P87"/>
          <cell r="Q87"/>
          <cell r="R87"/>
          <cell r="S87"/>
          <cell r="T87"/>
        </row>
        <row r="88">
          <cell r="O88"/>
          <cell r="P88"/>
          <cell r="Q88"/>
          <cell r="R88"/>
          <cell r="S88"/>
          <cell r="T88"/>
        </row>
        <row r="89">
          <cell r="O89"/>
          <cell r="P89"/>
          <cell r="Q89"/>
          <cell r="R89"/>
          <cell r="S89"/>
          <cell r="T89"/>
        </row>
        <row r="90">
          <cell r="O90"/>
          <cell r="P90"/>
          <cell r="Q90"/>
          <cell r="R90"/>
          <cell r="S90"/>
          <cell r="T90"/>
        </row>
        <row r="91">
          <cell r="O91"/>
          <cell r="P91"/>
          <cell r="Q91"/>
          <cell r="R91"/>
          <cell r="S91"/>
          <cell r="T91"/>
        </row>
        <row r="92">
          <cell r="O92"/>
          <cell r="P92"/>
          <cell r="Q92"/>
          <cell r="R92"/>
          <cell r="S92"/>
          <cell r="T92"/>
        </row>
        <row r="93">
          <cell r="O93"/>
          <cell r="P93"/>
          <cell r="Q93"/>
          <cell r="R93"/>
          <cell r="S93"/>
          <cell r="T93"/>
        </row>
        <row r="94">
          <cell r="O94"/>
          <cell r="P94"/>
          <cell r="Q94"/>
          <cell r="R94"/>
          <cell r="S94"/>
          <cell r="T94"/>
        </row>
        <row r="95">
          <cell r="O95"/>
          <cell r="P95"/>
          <cell r="Q95"/>
          <cell r="R95"/>
          <cell r="S95"/>
          <cell r="T95"/>
        </row>
        <row r="96">
          <cell r="O96"/>
          <cell r="P96"/>
          <cell r="Q96"/>
          <cell r="R96"/>
          <cell r="S96"/>
          <cell r="T96"/>
        </row>
        <row r="97">
          <cell r="O97"/>
          <cell r="P97"/>
          <cell r="Q97"/>
          <cell r="R97"/>
          <cell r="S97"/>
          <cell r="T97"/>
        </row>
        <row r="98">
          <cell r="O98"/>
          <cell r="P98"/>
          <cell r="Q98"/>
          <cell r="R98"/>
          <cell r="S98"/>
          <cell r="T98"/>
        </row>
        <row r="99">
          <cell r="O99"/>
          <cell r="P99"/>
          <cell r="Q99"/>
          <cell r="R99"/>
          <cell r="S99"/>
          <cell r="T99"/>
        </row>
        <row r="100">
          <cell r="O100"/>
          <cell r="P100"/>
          <cell r="Q100"/>
          <cell r="R100"/>
          <cell r="S100"/>
          <cell r="T100"/>
        </row>
        <row r="101">
          <cell r="O101"/>
          <cell r="P101"/>
          <cell r="Q101"/>
          <cell r="R101"/>
          <cell r="S101"/>
          <cell r="T101"/>
        </row>
        <row r="102">
          <cell r="O102"/>
          <cell r="P102"/>
          <cell r="Q102"/>
          <cell r="R102"/>
          <cell r="S102"/>
          <cell r="T102"/>
        </row>
        <row r="103">
          <cell r="O103"/>
          <cell r="P103"/>
          <cell r="Q103"/>
          <cell r="R103"/>
          <cell r="S103"/>
          <cell r="T103"/>
        </row>
        <row r="104">
          <cell r="O104"/>
          <cell r="P104"/>
          <cell r="Q104"/>
          <cell r="R104"/>
          <cell r="S104"/>
          <cell r="T104"/>
        </row>
        <row r="105">
          <cell r="O105"/>
          <cell r="P105"/>
          <cell r="Q105"/>
          <cell r="R105"/>
          <cell r="S105"/>
          <cell r="T105"/>
        </row>
        <row r="106">
          <cell r="O106"/>
          <cell r="P106"/>
          <cell r="Q106"/>
          <cell r="R106"/>
          <cell r="S106"/>
          <cell r="T106"/>
        </row>
        <row r="107">
          <cell r="O107"/>
          <cell r="P107"/>
          <cell r="Q107"/>
          <cell r="R107"/>
          <cell r="S107"/>
          <cell r="T107"/>
        </row>
        <row r="108">
          <cell r="O108"/>
          <cell r="P108"/>
          <cell r="Q108"/>
          <cell r="R108"/>
          <cell r="S108"/>
          <cell r="T108"/>
        </row>
        <row r="109">
          <cell r="O109"/>
          <cell r="P109"/>
          <cell r="Q109"/>
          <cell r="R109"/>
          <cell r="S109"/>
          <cell r="T109"/>
        </row>
        <row r="110">
          <cell r="O110"/>
          <cell r="P110"/>
          <cell r="Q110"/>
          <cell r="R110"/>
          <cell r="S110"/>
          <cell r="T110"/>
        </row>
        <row r="111">
          <cell r="O111"/>
          <cell r="P111"/>
          <cell r="Q111"/>
          <cell r="R111"/>
          <cell r="S111"/>
          <cell r="T111"/>
        </row>
        <row r="112">
          <cell r="O112"/>
          <cell r="P112"/>
          <cell r="Q112"/>
          <cell r="R112"/>
          <cell r="S112"/>
          <cell r="T112"/>
        </row>
        <row r="113">
          <cell r="O113"/>
          <cell r="P113"/>
          <cell r="Q113"/>
          <cell r="R113"/>
          <cell r="S113"/>
          <cell r="T113"/>
        </row>
        <row r="114">
          <cell r="O114"/>
          <cell r="P114"/>
          <cell r="Q114"/>
          <cell r="R114"/>
          <cell r="S114"/>
          <cell r="T114"/>
        </row>
        <row r="115">
          <cell r="O115"/>
          <cell r="P115"/>
          <cell r="Q115"/>
          <cell r="R115"/>
          <cell r="S115"/>
          <cell r="T115"/>
        </row>
        <row r="116">
          <cell r="O116"/>
          <cell r="P116"/>
          <cell r="Q116"/>
          <cell r="R116"/>
          <cell r="S116"/>
          <cell r="T116"/>
        </row>
        <row r="117">
          <cell r="O117"/>
          <cell r="P117"/>
          <cell r="Q117"/>
          <cell r="R117"/>
          <cell r="S117"/>
          <cell r="T117"/>
        </row>
        <row r="118">
          <cell r="O118"/>
          <cell r="P118"/>
          <cell r="Q118"/>
          <cell r="R118"/>
          <cell r="S118"/>
          <cell r="T118"/>
        </row>
        <row r="119">
          <cell r="O119"/>
          <cell r="P119"/>
          <cell r="Q119"/>
          <cell r="R119"/>
          <cell r="S119"/>
          <cell r="T119"/>
        </row>
        <row r="120">
          <cell r="O120"/>
          <cell r="P120"/>
          <cell r="Q120"/>
          <cell r="R120"/>
          <cell r="S120"/>
          <cell r="T120"/>
        </row>
        <row r="121">
          <cell r="O121"/>
          <cell r="P121"/>
          <cell r="Q121"/>
          <cell r="R121"/>
          <cell r="S121"/>
          <cell r="T121"/>
        </row>
        <row r="122">
          <cell r="O122"/>
          <cell r="P122"/>
          <cell r="Q122"/>
          <cell r="R122"/>
          <cell r="S122"/>
          <cell r="T122"/>
        </row>
        <row r="123">
          <cell r="O123"/>
          <cell r="P123"/>
          <cell r="Q123"/>
          <cell r="R123"/>
          <cell r="S123"/>
          <cell r="T123"/>
        </row>
        <row r="124">
          <cell r="O124"/>
          <cell r="P124"/>
          <cell r="Q124"/>
          <cell r="R124"/>
          <cell r="S124"/>
          <cell r="T124"/>
        </row>
        <row r="125">
          <cell r="O125"/>
          <cell r="P125"/>
          <cell r="Q125"/>
          <cell r="R125"/>
          <cell r="S125"/>
          <cell r="T125"/>
        </row>
        <row r="126">
          <cell r="O126"/>
          <cell r="P126"/>
          <cell r="Q126"/>
          <cell r="R126"/>
          <cell r="S126"/>
          <cell r="T126"/>
        </row>
        <row r="127">
          <cell r="O127"/>
          <cell r="P127"/>
          <cell r="Q127"/>
          <cell r="R127"/>
          <cell r="S127"/>
          <cell r="T127"/>
        </row>
        <row r="128">
          <cell r="O128"/>
          <cell r="P128"/>
          <cell r="Q128"/>
          <cell r="R128"/>
          <cell r="S128"/>
          <cell r="T128"/>
        </row>
        <row r="129">
          <cell r="O129"/>
          <cell r="P129"/>
          <cell r="Q129"/>
          <cell r="R129"/>
          <cell r="S129"/>
          <cell r="T129"/>
        </row>
        <row r="130">
          <cell r="O130"/>
          <cell r="P130"/>
          <cell r="Q130"/>
          <cell r="R130"/>
          <cell r="S130"/>
          <cell r="T130"/>
        </row>
        <row r="131">
          <cell r="O131"/>
          <cell r="P131"/>
          <cell r="Q131"/>
          <cell r="R131"/>
          <cell r="S131"/>
          <cell r="T131"/>
        </row>
        <row r="132">
          <cell r="O132"/>
          <cell r="P132"/>
          <cell r="Q132"/>
          <cell r="R132"/>
          <cell r="S132"/>
          <cell r="T132"/>
        </row>
        <row r="133">
          <cell r="O133"/>
          <cell r="P133"/>
          <cell r="Q133"/>
          <cell r="R133"/>
          <cell r="S133"/>
          <cell r="T133"/>
        </row>
        <row r="134">
          <cell r="O134"/>
          <cell r="P134"/>
          <cell r="Q134"/>
          <cell r="R134"/>
          <cell r="S134"/>
          <cell r="T134"/>
        </row>
        <row r="135">
          <cell r="O135"/>
          <cell r="P135"/>
          <cell r="Q135"/>
          <cell r="R135"/>
          <cell r="S135"/>
          <cell r="T135"/>
        </row>
        <row r="136">
          <cell r="O136"/>
          <cell r="P136"/>
          <cell r="Q136"/>
          <cell r="R136"/>
          <cell r="S136"/>
          <cell r="T136"/>
        </row>
        <row r="137">
          <cell r="O137"/>
          <cell r="P137"/>
          <cell r="Q137"/>
          <cell r="R137"/>
          <cell r="S137"/>
          <cell r="T137"/>
        </row>
        <row r="138">
          <cell r="O138"/>
          <cell r="P138"/>
          <cell r="Q138"/>
          <cell r="R138"/>
          <cell r="S138"/>
          <cell r="T138"/>
        </row>
        <row r="139">
          <cell r="O139"/>
          <cell r="P139"/>
          <cell r="Q139"/>
          <cell r="R139"/>
          <cell r="S139"/>
          <cell r="T139"/>
        </row>
        <row r="140">
          <cell r="O140"/>
          <cell r="P140"/>
          <cell r="Q140"/>
          <cell r="R140"/>
          <cell r="S140"/>
          <cell r="T140"/>
        </row>
        <row r="141">
          <cell r="O141"/>
          <cell r="P141"/>
          <cell r="Q141"/>
          <cell r="R141"/>
          <cell r="S141"/>
          <cell r="T141"/>
        </row>
        <row r="142">
          <cell r="O142"/>
          <cell r="P142"/>
          <cell r="Q142"/>
          <cell r="R142"/>
          <cell r="S142"/>
          <cell r="T142"/>
        </row>
        <row r="143">
          <cell r="O143"/>
          <cell r="P143"/>
          <cell r="Q143"/>
          <cell r="R143"/>
          <cell r="S143"/>
          <cell r="T143"/>
        </row>
        <row r="144">
          <cell r="O144"/>
          <cell r="P144"/>
          <cell r="Q144"/>
          <cell r="R144"/>
          <cell r="S144"/>
          <cell r="T144"/>
        </row>
        <row r="145">
          <cell r="O145"/>
          <cell r="P145"/>
          <cell r="Q145"/>
          <cell r="R145"/>
          <cell r="S145"/>
          <cell r="T145"/>
        </row>
        <row r="146">
          <cell r="O146"/>
          <cell r="P146"/>
          <cell r="Q146"/>
          <cell r="R146"/>
          <cell r="S146"/>
          <cell r="T146"/>
        </row>
        <row r="147">
          <cell r="O147"/>
          <cell r="P147"/>
          <cell r="Q147"/>
          <cell r="R147"/>
          <cell r="S147"/>
          <cell r="T147"/>
        </row>
        <row r="148">
          <cell r="O148"/>
          <cell r="P148"/>
          <cell r="Q148"/>
          <cell r="R148"/>
          <cell r="S148"/>
          <cell r="T148"/>
        </row>
        <row r="149">
          <cell r="O149"/>
          <cell r="P149"/>
          <cell r="Q149"/>
          <cell r="R149"/>
          <cell r="S149"/>
          <cell r="T149"/>
        </row>
        <row r="150">
          <cell r="O150"/>
          <cell r="P150"/>
          <cell r="Q150"/>
          <cell r="R150"/>
          <cell r="S150"/>
          <cell r="T150"/>
        </row>
        <row r="151">
          <cell r="O151"/>
          <cell r="P151"/>
          <cell r="Q151"/>
          <cell r="R151"/>
          <cell r="S151"/>
          <cell r="T151"/>
        </row>
        <row r="152">
          <cell r="O152"/>
          <cell r="P152"/>
          <cell r="Q152"/>
          <cell r="R152"/>
          <cell r="S152"/>
          <cell r="T152"/>
        </row>
        <row r="153">
          <cell r="O153"/>
          <cell r="P153"/>
          <cell r="Q153"/>
          <cell r="R153"/>
          <cell r="S153"/>
          <cell r="T153"/>
        </row>
        <row r="154">
          <cell r="O154"/>
          <cell r="P154"/>
          <cell r="Q154"/>
          <cell r="R154"/>
          <cell r="S154"/>
          <cell r="T154"/>
        </row>
        <row r="155">
          <cell r="O155"/>
          <cell r="P155"/>
          <cell r="Q155"/>
          <cell r="R155"/>
          <cell r="S155"/>
          <cell r="T155"/>
        </row>
        <row r="156">
          <cell r="O156"/>
          <cell r="P156"/>
          <cell r="Q156"/>
          <cell r="R156"/>
          <cell r="S156"/>
          <cell r="T156"/>
        </row>
        <row r="157">
          <cell r="O157"/>
          <cell r="P157"/>
          <cell r="Q157"/>
          <cell r="R157"/>
          <cell r="S157"/>
          <cell r="T157"/>
        </row>
        <row r="158">
          <cell r="O158"/>
          <cell r="P158"/>
          <cell r="Q158"/>
          <cell r="R158"/>
          <cell r="S158"/>
          <cell r="T158"/>
        </row>
        <row r="159">
          <cell r="O159"/>
          <cell r="P159"/>
          <cell r="Q159"/>
          <cell r="R159"/>
          <cell r="S159"/>
          <cell r="T159"/>
        </row>
        <row r="160">
          <cell r="O160"/>
          <cell r="P160"/>
          <cell r="Q160"/>
          <cell r="R160"/>
          <cell r="S160"/>
          <cell r="T160"/>
        </row>
        <row r="161">
          <cell r="O161"/>
          <cell r="P161"/>
          <cell r="Q161"/>
          <cell r="R161"/>
          <cell r="S161"/>
          <cell r="T161"/>
        </row>
        <row r="162">
          <cell r="O162"/>
          <cell r="P162"/>
          <cell r="Q162"/>
          <cell r="R162"/>
          <cell r="S162"/>
          <cell r="T162"/>
        </row>
        <row r="163">
          <cell r="O163"/>
          <cell r="P163"/>
          <cell r="Q163"/>
          <cell r="R163"/>
          <cell r="S163"/>
          <cell r="T163"/>
        </row>
        <row r="164">
          <cell r="O164"/>
          <cell r="P164"/>
          <cell r="Q164"/>
          <cell r="R164"/>
          <cell r="S164"/>
          <cell r="T164"/>
        </row>
        <row r="165">
          <cell r="O165"/>
          <cell r="P165"/>
          <cell r="Q165"/>
          <cell r="R165"/>
          <cell r="S165"/>
          <cell r="T165"/>
        </row>
        <row r="166">
          <cell r="O166"/>
          <cell r="P166"/>
          <cell r="Q166"/>
          <cell r="R166"/>
          <cell r="S166"/>
          <cell r="T166"/>
        </row>
        <row r="167">
          <cell r="O167"/>
          <cell r="P167"/>
          <cell r="Q167"/>
          <cell r="R167"/>
          <cell r="S167"/>
          <cell r="T167"/>
        </row>
        <row r="168">
          <cell r="O168"/>
          <cell r="P168"/>
          <cell r="Q168"/>
          <cell r="R168"/>
          <cell r="S168"/>
          <cell r="T168"/>
        </row>
        <row r="169">
          <cell r="O169"/>
          <cell r="P169"/>
          <cell r="Q169"/>
          <cell r="R169"/>
          <cell r="S169"/>
          <cell r="T169"/>
        </row>
        <row r="170">
          <cell r="O170"/>
          <cell r="P170"/>
          <cell r="Q170"/>
          <cell r="R170"/>
          <cell r="S170"/>
          <cell r="T170"/>
        </row>
        <row r="171">
          <cell r="O171"/>
          <cell r="P171"/>
          <cell r="Q171"/>
          <cell r="R171"/>
          <cell r="S171"/>
          <cell r="T171"/>
        </row>
        <row r="172">
          <cell r="O172"/>
          <cell r="P172"/>
          <cell r="Q172"/>
          <cell r="R172"/>
          <cell r="S172"/>
          <cell r="T172"/>
        </row>
        <row r="173">
          <cell r="O173"/>
          <cell r="P173"/>
          <cell r="Q173"/>
          <cell r="R173"/>
          <cell r="S173"/>
          <cell r="T173"/>
        </row>
        <row r="174">
          <cell r="O174"/>
          <cell r="P174"/>
          <cell r="Q174"/>
          <cell r="R174"/>
          <cell r="S174"/>
          <cell r="T174"/>
        </row>
        <row r="175">
          <cell r="O175"/>
          <cell r="P175"/>
          <cell r="Q175"/>
          <cell r="R175"/>
          <cell r="S175"/>
          <cell r="T175"/>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
      <sheetName val="3. Allocations and Flexing"/>
      <sheetName val="4. Private School Services"/>
      <sheetName val="5. Districtwide Strategies"/>
      <sheetName val="data"/>
      <sheetName val="ForImport"/>
      <sheetName val="6. Title I, A &amp; D Narrative"/>
      <sheetName val="7. Title I, A Reservations"/>
      <sheetName val="8. Title I, A School Funding"/>
      <sheetName val="9. Title I, Part A Budget "/>
      <sheetName val="10. Title II, Part A Narrative"/>
      <sheetName val="11. Title II, Part A Budget"/>
      <sheetName val="12. Title III, Part A Narrative"/>
      <sheetName val="13. Title III, Part A Budget"/>
      <sheetName val="14. Title IV, Part A Narrative"/>
      <sheetName val="15. Title IV, Part A Budget"/>
      <sheetName val="Schedule A"/>
      <sheetName val="Dropdowns"/>
      <sheetName val="DataLookupValues"/>
      <sheetName val="dataDistrictList"/>
      <sheetName val="dataSchoolInfo"/>
    </sheetNames>
    <sheetDataSet>
      <sheetData sheetId="0"/>
      <sheetData sheetId="1">
        <row r="10">
          <cell r="P10" t="str">
            <v>DIST</v>
          </cell>
        </row>
      </sheetData>
      <sheetData sheetId="2"/>
      <sheetData sheetId="3">
        <row r="11">
          <cell r="D11">
            <v>0</v>
          </cell>
        </row>
        <row r="33">
          <cell r="D33">
            <v>0</v>
          </cell>
        </row>
      </sheetData>
      <sheetData sheetId="4">
        <row r="22">
          <cell r="I22">
            <v>0</v>
          </cell>
        </row>
      </sheetData>
      <sheetData sheetId="5"/>
      <sheetData sheetId="6"/>
      <sheetData sheetId="7"/>
      <sheetData sheetId="8"/>
      <sheetData sheetId="9">
        <row r="24">
          <cell r="G24">
            <v>0</v>
          </cell>
        </row>
        <row r="34">
          <cell r="G34">
            <v>0</v>
          </cell>
        </row>
        <row r="36">
          <cell r="G36">
            <v>0</v>
          </cell>
        </row>
      </sheetData>
      <sheetData sheetId="10">
        <row r="159">
          <cell r="L159">
            <v>0</v>
          </cell>
        </row>
        <row r="160">
          <cell r="U160">
            <v>0</v>
          </cell>
        </row>
      </sheetData>
      <sheetData sheetId="11">
        <row r="127">
          <cell r="AD127">
            <v>0</v>
          </cell>
        </row>
        <row r="128">
          <cell r="H128">
            <v>0</v>
          </cell>
          <cell r="X128">
            <v>0</v>
          </cell>
        </row>
      </sheetData>
      <sheetData sheetId="12"/>
      <sheetData sheetId="13">
        <row r="95">
          <cell r="AH95">
            <v>0</v>
          </cell>
          <cell r="AI95">
            <v>0</v>
          </cell>
          <cell r="AJ95">
            <v>0</v>
          </cell>
        </row>
        <row r="126">
          <cell r="AF126">
            <v>0</v>
          </cell>
        </row>
        <row r="127">
          <cell r="H127">
            <v>0</v>
          </cell>
          <cell r="Z127">
            <v>0</v>
          </cell>
        </row>
      </sheetData>
      <sheetData sheetId="14"/>
      <sheetData sheetId="15">
        <row r="129">
          <cell r="AG129">
            <v>0</v>
          </cell>
        </row>
        <row r="130">
          <cell r="H130">
            <v>0</v>
          </cell>
          <cell r="Z130">
            <v>0</v>
          </cell>
        </row>
      </sheetData>
      <sheetData sheetId="16"/>
      <sheetData sheetId="17">
        <row r="98">
          <cell r="AH98">
            <v>0</v>
          </cell>
          <cell r="AI98">
            <v>0</v>
          </cell>
          <cell r="AJ98">
            <v>0</v>
          </cell>
        </row>
        <row r="129">
          <cell r="AF129">
            <v>0</v>
          </cell>
        </row>
        <row r="130">
          <cell r="H130">
            <v>0</v>
          </cell>
          <cell r="Z130">
            <v>0</v>
          </cell>
        </row>
      </sheetData>
      <sheetData sheetId="18"/>
      <sheetData sheetId="19">
        <row r="2">
          <cell r="B2" t="str">
            <v>Select One</v>
          </cell>
        </row>
        <row r="3">
          <cell r="J3" t="str">
            <v>Select, if applicable</v>
          </cell>
        </row>
        <row r="4">
          <cell r="J4" t="str">
            <v>Title I, Part A</v>
          </cell>
        </row>
        <row r="5">
          <cell r="J5" t="str">
            <v>Title III, Part A</v>
          </cell>
        </row>
        <row r="6">
          <cell r="J6" t="str">
            <v>Title IV, Part A</v>
          </cell>
        </row>
        <row r="7">
          <cell r="E7" t="str">
            <v>Select One</v>
          </cell>
        </row>
        <row r="8">
          <cell r="E8" t="str">
            <v>Improve quality of an existing program</v>
          </cell>
        </row>
        <row r="9">
          <cell r="E9" t="str">
            <v>Increase access to an existing program</v>
          </cell>
          <cell r="J9" t="str">
            <v>Select, if applicable</v>
          </cell>
        </row>
        <row r="10">
          <cell r="E10" t="str">
            <v>Implement  a new program</v>
          </cell>
          <cell r="J10" t="str">
            <v>Title I, Part A</v>
          </cell>
        </row>
        <row r="11">
          <cell r="E11" t="str">
            <v>Professional Development: Increase capacity of staff to implement a program</v>
          </cell>
          <cell r="J11" t="str">
            <v>Title II, Part A</v>
          </cell>
        </row>
        <row r="12">
          <cell r="J12" t="str">
            <v>Title III, Part A</v>
          </cell>
        </row>
        <row r="13">
          <cell r="C13" t="str">
            <v>Select</v>
          </cell>
        </row>
        <row r="14">
          <cell r="C14" t="str">
            <v>Yes</v>
          </cell>
        </row>
      </sheetData>
      <sheetData sheetId="20">
        <row r="9">
          <cell r="B9" t="str">
            <v>ADDR 2</v>
          </cell>
        </row>
        <row r="21">
          <cell r="B21" t="str">
            <v>SLE Gaps?</v>
          </cell>
        </row>
        <row r="23">
          <cell r="B23" t="str">
            <v>FY21 Dist-Rev?</v>
          </cell>
        </row>
        <row r="24">
          <cell r="B24" t="str">
            <v>N or D Allocation?</v>
          </cell>
        </row>
      </sheetData>
      <sheetData sheetId="21">
        <row r="1">
          <cell r="A1">
            <v>1</v>
          </cell>
          <cell r="B1" t="str">
            <v>DISTRICT</v>
          </cell>
          <cell r="C1" t="str">
            <v>OrgName</v>
          </cell>
          <cell r="D1" t="str">
            <v>Org Type</v>
          </cell>
          <cell r="E1" t="str">
            <v>Function</v>
          </cell>
          <cell r="F1" t="str">
            <v>Contact Name</v>
          </cell>
          <cell r="G1" t="str">
            <v>ADDR 1</v>
          </cell>
          <cell r="H1" t="str">
            <v>ADDR 2</v>
          </cell>
          <cell r="I1" t="str">
            <v>City</v>
          </cell>
          <cell r="J1" t="str">
            <v>State</v>
          </cell>
          <cell r="K1" t="str">
            <v>Zip</v>
          </cell>
          <cell r="L1" t="str">
            <v>Liaison's Name</v>
          </cell>
          <cell r="M1" t="str">
            <v>Liaison's Number</v>
          </cell>
          <cell r="N1" t="str">
            <v>Liaison's Email</v>
          </cell>
          <cell r="P1" t="str">
            <v>March 2020 nElCOUNT_sum</v>
          </cell>
          <cell r="Q1" t="str">
            <v>March 2020 ENROLLED_sum</v>
          </cell>
          <cell r="R1" t="str">
            <v>HOMELESS, K-12</v>
          </cell>
          <cell r="S1" t="str">
            <v>SLE Gaps?</v>
          </cell>
          <cell r="T1" t="str">
            <v>FY21 Dist-Rev?</v>
          </cell>
          <cell r="U1" t="str">
            <v>N or D Allocation?</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cell r="I2" t="str">
            <v>Worcester</v>
          </cell>
          <cell r="J2" t="str">
            <v>MA</v>
          </cell>
          <cell r="K2" t="str">
            <v>01606</v>
          </cell>
          <cell r="L2" t="str">
            <v>Colleen Holforty</v>
          </cell>
          <cell r="M2" t="str">
            <v>781-338-3522</v>
          </cell>
          <cell r="N2" t="str">
            <v>colleen.e.holforty@mass.gov</v>
          </cell>
          <cell r="P2">
            <v>163</v>
          </cell>
          <cell r="Q2">
            <v>1425</v>
          </cell>
          <cell r="R2">
            <v>13</v>
          </cell>
          <cell r="S2" t="str">
            <v>No</v>
          </cell>
          <cell r="T2" t="str">
            <v>Yes</v>
          </cell>
          <cell r="U2" t="str">
            <v>No</v>
          </cell>
        </row>
        <row r="3">
          <cell r="A3">
            <v>3</v>
          </cell>
          <cell r="B3" t="str">
            <v>00010000</v>
          </cell>
          <cell r="C3" t="str">
            <v>Abington</v>
          </cell>
          <cell r="D3" t="str">
            <v>Public School District</v>
          </cell>
          <cell r="E3" t="str">
            <v>Superintendent</v>
          </cell>
          <cell r="F3" t="str">
            <v>Peter Schafer</v>
          </cell>
          <cell r="G3" t="str">
            <v>1071 Washington St.</v>
          </cell>
          <cell r="H3"/>
          <cell r="I3" t="str">
            <v>Abington</v>
          </cell>
          <cell r="J3" t="str">
            <v>MA</v>
          </cell>
          <cell r="K3" t="str">
            <v>02351</v>
          </cell>
          <cell r="L3" t="str">
            <v>Alex Lilley</v>
          </cell>
          <cell r="M3" t="str">
            <v>781-338-6212</v>
          </cell>
          <cell r="N3" t="str">
            <v>alex.j.lilley@mass.gov</v>
          </cell>
          <cell r="P3">
            <v>142</v>
          </cell>
          <cell r="Q3">
            <v>2073</v>
          </cell>
          <cell r="R3">
            <v>9</v>
          </cell>
          <cell r="S3" t="str">
            <v>Yes</v>
          </cell>
          <cell r="T3" t="str">
            <v>No</v>
          </cell>
          <cell r="U3" t="str">
            <v>No</v>
          </cell>
        </row>
        <row r="4">
          <cell r="A4">
            <v>4</v>
          </cell>
          <cell r="B4" t="str">
            <v>04120000</v>
          </cell>
          <cell r="C4" t="str">
            <v>Academy Of the Pacific Rim Charter Public (District)</v>
          </cell>
          <cell r="D4" t="str">
            <v>Charter District</v>
          </cell>
          <cell r="E4" t="str">
            <v>Charter School Leader</v>
          </cell>
          <cell r="F4" t="str">
            <v>Spencer Blasdale</v>
          </cell>
          <cell r="G4" t="str">
            <v>1 Westinghouse Plaza Bldg B</v>
          </cell>
          <cell r="H4"/>
          <cell r="I4" t="str">
            <v>Hyde Park</v>
          </cell>
          <cell r="J4" t="str">
            <v>MA</v>
          </cell>
          <cell r="K4" t="str">
            <v>02136</v>
          </cell>
          <cell r="L4" t="str">
            <v>Colleen Holforty</v>
          </cell>
          <cell r="M4" t="str">
            <v>781-338-3522</v>
          </cell>
          <cell r="N4" t="str">
            <v>colleen.e.holforty@mass.gov</v>
          </cell>
          <cell r="P4">
            <v>60</v>
          </cell>
          <cell r="Q4">
            <v>538</v>
          </cell>
          <cell r="R4">
            <v>1</v>
          </cell>
          <cell r="S4" t="str">
            <v>No</v>
          </cell>
          <cell r="T4" t="str">
            <v>No</v>
          </cell>
          <cell r="U4" t="str">
            <v>No</v>
          </cell>
        </row>
        <row r="5">
          <cell r="A5">
            <v>5</v>
          </cell>
          <cell r="B5" t="str">
            <v>06000000</v>
          </cell>
          <cell r="C5" t="str">
            <v>Acton-Boxborough</v>
          </cell>
          <cell r="D5" t="str">
            <v>Public School District</v>
          </cell>
          <cell r="E5" t="str">
            <v>Superintendent</v>
          </cell>
          <cell r="F5" t="str">
            <v>Peter Light</v>
          </cell>
          <cell r="G5" t="str">
            <v>15 Charter Rd</v>
          </cell>
          <cell r="H5"/>
          <cell r="I5" t="str">
            <v>Acton</v>
          </cell>
          <cell r="J5" t="str">
            <v>MA</v>
          </cell>
          <cell r="K5" t="str">
            <v>01720</v>
          </cell>
          <cell r="L5" t="str">
            <v>Sue Mazzarella</v>
          </cell>
          <cell r="M5" t="str">
            <v>781-338-3587</v>
          </cell>
          <cell r="N5" t="str">
            <v>susan.mazzarella@mass.gov</v>
          </cell>
          <cell r="P5">
            <v>282</v>
          </cell>
          <cell r="Q5">
            <v>5404</v>
          </cell>
          <cell r="R5">
            <v>7</v>
          </cell>
          <cell r="S5" t="str">
            <v>Yes</v>
          </cell>
          <cell r="T5" t="str">
            <v>No</v>
          </cell>
          <cell r="U5" t="str">
            <v>No</v>
          </cell>
        </row>
        <row r="6">
          <cell r="A6">
            <v>6</v>
          </cell>
          <cell r="B6" t="str">
            <v>00030000</v>
          </cell>
          <cell r="C6" t="str">
            <v>Acushnet</v>
          </cell>
          <cell r="D6" t="str">
            <v>Public School District</v>
          </cell>
          <cell r="E6" t="str">
            <v>Superintendent</v>
          </cell>
          <cell r="F6" t="str">
            <v>Paula Bailey</v>
          </cell>
          <cell r="G6" t="str">
            <v>708 Middle Road</v>
          </cell>
          <cell r="H6" t="str">
            <v>Suite 1</v>
          </cell>
          <cell r="I6" t="str">
            <v>Acushnet</v>
          </cell>
          <cell r="J6" t="str">
            <v>MA</v>
          </cell>
          <cell r="K6" t="str">
            <v>02743</v>
          </cell>
          <cell r="L6" t="str">
            <v>Colleen Holforty</v>
          </cell>
          <cell r="M6" t="str">
            <v>781-338-3522</v>
          </cell>
          <cell r="N6" t="str">
            <v>colleen.e.holforty@mass.gov</v>
          </cell>
          <cell r="P6">
            <v>10</v>
          </cell>
          <cell r="Q6">
            <v>970</v>
          </cell>
          <cell r="R6">
            <v>1</v>
          </cell>
          <cell r="S6" t="str">
            <v>Yes</v>
          </cell>
          <cell r="T6" t="str">
            <v>No</v>
          </cell>
          <cell r="U6" t="str">
            <v>No</v>
          </cell>
        </row>
        <row r="7">
          <cell r="A7">
            <v>7</v>
          </cell>
          <cell r="B7" t="str">
            <v>06030000</v>
          </cell>
          <cell r="C7" t="str">
            <v>Adams-Cheshire</v>
          </cell>
          <cell r="D7" t="str">
            <v>Public School District</v>
          </cell>
          <cell r="E7" t="str">
            <v>Superintendent</v>
          </cell>
          <cell r="F7" t="str">
            <v>John Vosburgh</v>
          </cell>
          <cell r="G7" t="str">
            <v>191 Church St</v>
          </cell>
          <cell r="H7"/>
          <cell r="I7" t="str">
            <v>Cheshire</v>
          </cell>
          <cell r="J7" t="str">
            <v>MA</v>
          </cell>
          <cell r="K7" t="str">
            <v>01225</v>
          </cell>
          <cell r="L7" t="str">
            <v>Alex Lilley</v>
          </cell>
          <cell r="M7" t="str">
            <v>781-338-6212</v>
          </cell>
          <cell r="N7" t="str">
            <v>alex.j.lilley@mass.gov</v>
          </cell>
          <cell r="P7">
            <v>14</v>
          </cell>
          <cell r="Q7">
            <v>1060</v>
          </cell>
          <cell r="R7">
            <v>20</v>
          </cell>
          <cell r="S7" t="str">
            <v>Yes</v>
          </cell>
          <cell r="T7" t="str">
            <v>No</v>
          </cell>
          <cell r="U7" t="str">
            <v>No</v>
          </cell>
        </row>
        <row r="8">
          <cell r="A8">
            <v>8</v>
          </cell>
          <cell r="B8" t="str">
            <v>04300000</v>
          </cell>
          <cell r="C8" t="str">
            <v>Advanced Math and Science Academy Charter (District)</v>
          </cell>
          <cell r="D8" t="str">
            <v>Charter District</v>
          </cell>
          <cell r="E8" t="str">
            <v>Charter School Leader</v>
          </cell>
          <cell r="F8" t="str">
            <v>Anders Lewis</v>
          </cell>
          <cell r="G8" t="str">
            <v>201 Forest Street</v>
          </cell>
          <cell r="H8"/>
          <cell r="I8" t="str">
            <v>Marlborough</v>
          </cell>
          <cell r="J8" t="str">
            <v>MA</v>
          </cell>
          <cell r="K8" t="str">
            <v>01752</v>
          </cell>
          <cell r="L8" t="str">
            <v>Sue Mazzarella</v>
          </cell>
          <cell r="M8" t="str">
            <v>781-338-3587</v>
          </cell>
          <cell r="N8" t="str">
            <v>susan.mazzarella@mass.gov</v>
          </cell>
          <cell r="P8">
            <v>31</v>
          </cell>
          <cell r="Q8">
            <v>965</v>
          </cell>
          <cell r="R8">
            <v>0</v>
          </cell>
          <cell r="S8" t="str">
            <v>Yes</v>
          </cell>
          <cell r="T8" t="str">
            <v>Yes</v>
          </cell>
          <cell r="U8" t="str">
            <v>No</v>
          </cell>
        </row>
        <row r="9">
          <cell r="A9">
            <v>9</v>
          </cell>
          <cell r="B9" t="str">
            <v>00050000</v>
          </cell>
          <cell r="C9" t="str">
            <v>Agawam</v>
          </cell>
          <cell r="D9" t="str">
            <v>Public School District</v>
          </cell>
          <cell r="E9" t="str">
            <v>Superintendent</v>
          </cell>
          <cell r="F9" t="str">
            <v>Steven Lemanski</v>
          </cell>
          <cell r="G9" t="str">
            <v>1305 Springfield St</v>
          </cell>
          <cell r="H9" t="str">
            <v>Suite 1</v>
          </cell>
          <cell r="I9" t="str">
            <v>Feeding Hills</v>
          </cell>
          <cell r="J9" t="str">
            <v>MA</v>
          </cell>
          <cell r="K9" t="str">
            <v>01030</v>
          </cell>
          <cell r="L9" t="str">
            <v>Nancy Labrie</v>
          </cell>
          <cell r="M9" t="str">
            <v>781-338-3536</v>
          </cell>
          <cell r="N9" t="str">
            <v>nancy.h.labrie@mass.gov</v>
          </cell>
          <cell r="P9">
            <v>175</v>
          </cell>
          <cell r="Q9">
            <v>3540</v>
          </cell>
          <cell r="R9">
            <v>34</v>
          </cell>
          <cell r="S9" t="str">
            <v>Yes</v>
          </cell>
          <cell r="T9" t="str">
            <v>No</v>
          </cell>
          <cell r="U9" t="str">
            <v>No</v>
          </cell>
        </row>
        <row r="10">
          <cell r="A10">
            <v>10</v>
          </cell>
          <cell r="B10" t="str">
            <v>04090000</v>
          </cell>
          <cell r="C10" t="str">
            <v>Alma del Mar Charter School (District)</v>
          </cell>
          <cell r="D10" t="str">
            <v>Charter District</v>
          </cell>
          <cell r="E10" t="str">
            <v>Charter School Leader</v>
          </cell>
          <cell r="F10" t="str">
            <v>Alexa Teevens</v>
          </cell>
          <cell r="G10" t="str">
            <v>26 Madeira Avenue</v>
          </cell>
          <cell r="H10"/>
          <cell r="I10" t="str">
            <v>New Bedford</v>
          </cell>
          <cell r="J10" t="str">
            <v>MA</v>
          </cell>
          <cell r="K10" t="str">
            <v>02746</v>
          </cell>
          <cell r="L10" t="str">
            <v>Alex Chiu</v>
          </cell>
          <cell r="M10" t="str">
            <v>781-338-3586</v>
          </cell>
          <cell r="N10" t="str">
            <v>alexandria.w.chiu@mass.gov</v>
          </cell>
          <cell r="P10">
            <v>200</v>
          </cell>
          <cell r="Q10">
            <v>644</v>
          </cell>
          <cell r="R10">
            <v>0</v>
          </cell>
          <cell r="S10" t="str">
            <v>Yes</v>
          </cell>
          <cell r="T10" t="str">
            <v>No</v>
          </cell>
          <cell r="U10" t="str">
            <v>No</v>
          </cell>
        </row>
        <row r="11">
          <cell r="A11">
            <v>11</v>
          </cell>
          <cell r="B11" t="str">
            <v>00070000</v>
          </cell>
          <cell r="C11" t="str">
            <v>Amesbury</v>
          </cell>
          <cell r="D11" t="str">
            <v>Public School District</v>
          </cell>
          <cell r="E11" t="str">
            <v>Superintendent</v>
          </cell>
          <cell r="F11" t="str">
            <v>Jared Fulgoni</v>
          </cell>
          <cell r="G11" t="str">
            <v>5 Highland Street</v>
          </cell>
          <cell r="H11"/>
          <cell r="I11" t="str">
            <v>Amesbury</v>
          </cell>
          <cell r="J11" t="str">
            <v>MA</v>
          </cell>
          <cell r="K11" t="str">
            <v>01913</v>
          </cell>
          <cell r="L11" t="str">
            <v>Russ Fleming</v>
          </cell>
          <cell r="M11" t="str">
            <v>781-338-6259</v>
          </cell>
          <cell r="N11" t="str">
            <v>russellw.fleming@mass.gov</v>
          </cell>
          <cell r="P11">
            <v>37</v>
          </cell>
          <cell r="Q11">
            <v>1985</v>
          </cell>
          <cell r="R11">
            <v>43</v>
          </cell>
          <cell r="S11" t="str">
            <v>Yes</v>
          </cell>
          <cell r="T11" t="str">
            <v>No</v>
          </cell>
          <cell r="U11" t="str">
            <v>No</v>
          </cell>
        </row>
        <row r="12">
          <cell r="A12">
            <v>12</v>
          </cell>
          <cell r="B12" t="str">
            <v>00080000</v>
          </cell>
          <cell r="C12" t="str">
            <v>Amherst</v>
          </cell>
          <cell r="D12" t="str">
            <v>Public School District</v>
          </cell>
          <cell r="E12" t="str">
            <v>Superintendent</v>
          </cell>
          <cell r="F12" t="str">
            <v>Michael Morris</v>
          </cell>
          <cell r="G12" t="str">
            <v>170 Chestnut Street</v>
          </cell>
          <cell r="H12"/>
          <cell r="I12" t="str">
            <v>Amherst</v>
          </cell>
          <cell r="J12" t="str">
            <v>MA</v>
          </cell>
          <cell r="K12" t="str">
            <v>01002</v>
          </cell>
          <cell r="L12" t="str">
            <v>Ellie Rounds-Bloom</v>
          </cell>
          <cell r="M12" t="str">
            <v>781-338-3128</v>
          </cell>
          <cell r="N12" t="str">
            <v>eleanor.rounds@mass.gov</v>
          </cell>
          <cell r="P12">
            <v>171</v>
          </cell>
          <cell r="Q12">
            <v>1062</v>
          </cell>
          <cell r="R12">
            <v>39</v>
          </cell>
          <cell r="S12" t="str">
            <v>Yes</v>
          </cell>
          <cell r="T12" t="str">
            <v>No</v>
          </cell>
          <cell r="U12" t="str">
            <v>No</v>
          </cell>
        </row>
        <row r="13">
          <cell r="A13">
            <v>13</v>
          </cell>
          <cell r="B13" t="str">
            <v>06050000</v>
          </cell>
          <cell r="C13" t="str">
            <v>Amherst-Pelham</v>
          </cell>
          <cell r="D13" t="str">
            <v>Public School District</v>
          </cell>
          <cell r="E13" t="str">
            <v>Superintendent</v>
          </cell>
          <cell r="F13" t="str">
            <v>Michael Morris</v>
          </cell>
          <cell r="G13" t="str">
            <v>170 Chestnut Street</v>
          </cell>
          <cell r="H13"/>
          <cell r="I13" t="str">
            <v>Amherst</v>
          </cell>
          <cell r="J13" t="str">
            <v>MA</v>
          </cell>
          <cell r="K13" t="str">
            <v>01002</v>
          </cell>
          <cell r="L13" t="str">
            <v>Ellie Rounds-Bloom</v>
          </cell>
          <cell r="M13" t="str">
            <v>781-338-3128</v>
          </cell>
          <cell r="N13" t="str">
            <v>eleanor.rounds@mass.gov</v>
          </cell>
          <cell r="P13">
            <v>100</v>
          </cell>
          <cell r="Q13">
            <v>1330</v>
          </cell>
          <cell r="R13">
            <v>26</v>
          </cell>
          <cell r="S13" t="str">
            <v>Yes</v>
          </cell>
          <cell r="T13" t="str">
            <v>No</v>
          </cell>
          <cell r="U13" t="str">
            <v>No</v>
          </cell>
        </row>
        <row r="14">
          <cell r="A14">
            <v>14</v>
          </cell>
          <cell r="B14" t="str">
            <v>00090000</v>
          </cell>
          <cell r="C14" t="str">
            <v>Andover</v>
          </cell>
          <cell r="D14" t="str">
            <v>Public School District</v>
          </cell>
          <cell r="E14" t="str">
            <v>Superintendent</v>
          </cell>
          <cell r="F14" t="str">
            <v>Sheldon Berman</v>
          </cell>
          <cell r="G14" t="str">
            <v>36 Bartlet Street</v>
          </cell>
          <cell r="H14"/>
          <cell r="I14" t="str">
            <v>Andover</v>
          </cell>
          <cell r="J14" t="str">
            <v>MA</v>
          </cell>
          <cell r="K14" t="str">
            <v>01810</v>
          </cell>
          <cell r="L14" t="str">
            <v>Beth O'Connell</v>
          </cell>
          <cell r="M14" t="str">
            <v>781-338-3132</v>
          </cell>
          <cell r="N14" t="str">
            <v>elizabeth.a.o'connell@mass.gov</v>
          </cell>
          <cell r="P14">
            <v>187</v>
          </cell>
          <cell r="Q14">
            <v>5806</v>
          </cell>
          <cell r="R14">
            <v>13</v>
          </cell>
          <cell r="S14" t="str">
            <v>Yes</v>
          </cell>
          <cell r="T14" t="str">
            <v>No</v>
          </cell>
          <cell r="U14" t="str">
            <v>No</v>
          </cell>
        </row>
        <row r="15">
          <cell r="A15">
            <v>15</v>
          </cell>
          <cell r="B15" t="str">
            <v>35090000</v>
          </cell>
          <cell r="C15" t="str">
            <v>Argosy Collegiate Charter School (District)</v>
          </cell>
          <cell r="D15" t="str">
            <v>Charter District</v>
          </cell>
          <cell r="E15" t="str">
            <v>Charter School Leader</v>
          </cell>
          <cell r="F15" t="str">
            <v>Kristen Pavao</v>
          </cell>
          <cell r="G15" t="str">
            <v>263 Hamlet Street</v>
          </cell>
          <cell r="H15"/>
          <cell r="I15" t="str">
            <v>Fall River</v>
          </cell>
          <cell r="J15" t="str">
            <v>MA</v>
          </cell>
          <cell r="K15" t="str">
            <v>02724</v>
          </cell>
          <cell r="L15" t="str">
            <v>Julia Foodman</v>
          </cell>
          <cell r="M15" t="str">
            <v>781-338-3577</v>
          </cell>
          <cell r="N15" t="str">
            <v>julia.b.foodman@mass.gov</v>
          </cell>
          <cell r="P15">
            <v>124</v>
          </cell>
          <cell r="Q15">
            <v>500</v>
          </cell>
          <cell r="R15">
            <v>4</v>
          </cell>
          <cell r="S15" t="str">
            <v>No</v>
          </cell>
          <cell r="T15" t="str">
            <v>No</v>
          </cell>
          <cell r="U15" t="str">
            <v>No</v>
          </cell>
        </row>
        <row r="16">
          <cell r="A16">
            <v>16</v>
          </cell>
          <cell r="B16" t="str">
            <v>00100000</v>
          </cell>
          <cell r="C16" t="str">
            <v>Arlington</v>
          </cell>
          <cell r="D16" t="str">
            <v>Public School District</v>
          </cell>
          <cell r="E16" t="str">
            <v>Superintendent</v>
          </cell>
          <cell r="F16" t="str">
            <v>Kathleen Bodie</v>
          </cell>
          <cell r="G16" t="str">
            <v>869 Massachusetts Avenue</v>
          </cell>
          <cell r="H16"/>
          <cell r="I16" t="str">
            <v>Arlington</v>
          </cell>
          <cell r="J16" t="str">
            <v>MA</v>
          </cell>
          <cell r="K16" t="str">
            <v>02476</v>
          </cell>
          <cell r="L16" t="str">
            <v>Julia Foodman</v>
          </cell>
          <cell r="M16" t="str">
            <v>781-338-3577</v>
          </cell>
          <cell r="N16" t="str">
            <v>julia.b.foodman@mass.gov</v>
          </cell>
          <cell r="P16">
            <v>304</v>
          </cell>
          <cell r="Q16">
            <v>6029</v>
          </cell>
          <cell r="R16">
            <v>11</v>
          </cell>
          <cell r="S16" t="str">
            <v>Yes</v>
          </cell>
          <cell r="T16" t="str">
            <v>No</v>
          </cell>
          <cell r="U16" t="str">
            <v>No</v>
          </cell>
        </row>
        <row r="17">
          <cell r="A17">
            <v>17</v>
          </cell>
          <cell r="B17" t="str">
            <v>06100000</v>
          </cell>
          <cell r="C17" t="str">
            <v>Ashburnham-Westminster</v>
          </cell>
          <cell r="D17" t="str">
            <v>Public School District</v>
          </cell>
          <cell r="E17" t="str">
            <v>Superintendent</v>
          </cell>
          <cell r="F17" t="str">
            <v>Gary Mazzola</v>
          </cell>
          <cell r="G17" t="str">
            <v>11 Oakmont Drive</v>
          </cell>
          <cell r="H17"/>
          <cell r="I17" t="str">
            <v>Ashburnham</v>
          </cell>
          <cell r="J17" t="str">
            <v>MA</v>
          </cell>
          <cell r="K17" t="str">
            <v>01430</v>
          </cell>
          <cell r="L17" t="str">
            <v>Colleen Holforty</v>
          </cell>
          <cell r="M17" t="str">
            <v>781-338-3522</v>
          </cell>
          <cell r="N17" t="str">
            <v>colleen.e.holforty@mass.gov</v>
          </cell>
          <cell r="P17">
            <v>42</v>
          </cell>
          <cell r="Q17">
            <v>2323</v>
          </cell>
          <cell r="R17">
            <v>9</v>
          </cell>
          <cell r="S17" t="str">
            <v>Yes</v>
          </cell>
          <cell r="T17" t="str">
            <v>No</v>
          </cell>
          <cell r="U17" t="str">
            <v>No</v>
          </cell>
        </row>
        <row r="18">
          <cell r="A18">
            <v>18</v>
          </cell>
          <cell r="B18" t="str">
            <v>00140000</v>
          </cell>
          <cell r="C18" t="str">
            <v>Ashland</v>
          </cell>
          <cell r="D18" t="str">
            <v>Public School District</v>
          </cell>
          <cell r="E18" t="str">
            <v>Superintendent</v>
          </cell>
          <cell r="F18" t="str">
            <v>James Adams</v>
          </cell>
          <cell r="G18" t="str">
            <v>87 West Union Street</v>
          </cell>
          <cell r="H18"/>
          <cell r="I18" t="str">
            <v>Ashland</v>
          </cell>
          <cell r="J18" t="str">
            <v>MA</v>
          </cell>
          <cell r="K18" t="str">
            <v>01721</v>
          </cell>
          <cell r="L18" t="str">
            <v>Alex Lilley</v>
          </cell>
          <cell r="M18" t="str">
            <v>781-338-6212</v>
          </cell>
          <cell r="N18" t="str">
            <v>alex.j.lilley@mass.gov</v>
          </cell>
          <cell r="P18">
            <v>194</v>
          </cell>
          <cell r="Q18">
            <v>2802</v>
          </cell>
          <cell r="R18">
            <v>14</v>
          </cell>
          <cell r="S18" t="str">
            <v>No</v>
          </cell>
          <cell r="T18" t="str">
            <v>No</v>
          </cell>
          <cell r="U18" t="str">
            <v>No</v>
          </cell>
        </row>
        <row r="19">
          <cell r="A19">
            <v>19</v>
          </cell>
          <cell r="B19" t="str">
            <v>08010000</v>
          </cell>
          <cell r="C19" t="str">
            <v>Assabet Valley Regional Vocational Technical</v>
          </cell>
          <cell r="D19" t="str">
            <v>Public School District</v>
          </cell>
          <cell r="E19" t="str">
            <v>Superintendent</v>
          </cell>
          <cell r="F19" t="str">
            <v>Ernest Houle</v>
          </cell>
          <cell r="G19" t="str">
            <v>215 Fitchburg Street</v>
          </cell>
          <cell r="H19"/>
          <cell r="I19" t="str">
            <v>Marlborough</v>
          </cell>
          <cell r="J19" t="str">
            <v>MA</v>
          </cell>
          <cell r="K19" t="str">
            <v>01752</v>
          </cell>
          <cell r="L19" t="str">
            <v>Ellie Rounds-Bloom</v>
          </cell>
          <cell r="M19" t="str">
            <v>781-338-3128</v>
          </cell>
          <cell r="N19" t="str">
            <v>eleanor.rounds@mass.gov</v>
          </cell>
          <cell r="P19">
            <v>45</v>
          </cell>
          <cell r="Q19">
            <v>1123</v>
          </cell>
          <cell r="R19">
            <v>8</v>
          </cell>
          <cell r="S19" t="str">
            <v>Yes</v>
          </cell>
          <cell r="T19" t="str">
            <v>No</v>
          </cell>
          <cell r="U19" t="str">
            <v>No</v>
          </cell>
        </row>
        <row r="20">
          <cell r="A20">
            <v>20</v>
          </cell>
          <cell r="B20" t="str">
            <v>06150000</v>
          </cell>
          <cell r="C20" t="str">
            <v>Athol-Royalston</v>
          </cell>
          <cell r="D20" t="str">
            <v>Public School District</v>
          </cell>
          <cell r="E20" t="str">
            <v>Superintendent</v>
          </cell>
          <cell r="F20" t="str">
            <v>Darcy Fernandes</v>
          </cell>
          <cell r="G20" t="str">
            <v>1062 Pleasant Street</v>
          </cell>
          <cell r="H20"/>
          <cell r="I20" t="str">
            <v>Athol</v>
          </cell>
          <cell r="J20" t="str">
            <v>MA</v>
          </cell>
          <cell r="K20" t="str">
            <v>01331</v>
          </cell>
          <cell r="L20" t="str">
            <v>Nancy Labrie</v>
          </cell>
          <cell r="M20" t="str">
            <v>781-338-3536</v>
          </cell>
          <cell r="N20" t="str">
            <v>nancy.h.labrie@mass.gov</v>
          </cell>
          <cell r="P20">
            <v>39</v>
          </cell>
          <cell r="Q20">
            <v>1468</v>
          </cell>
          <cell r="R20">
            <v>21</v>
          </cell>
          <cell r="S20" t="str">
            <v>No</v>
          </cell>
          <cell r="T20" t="str">
            <v>No</v>
          </cell>
          <cell r="U20" t="str">
            <v>No</v>
          </cell>
        </row>
        <row r="21">
          <cell r="A21">
            <v>21</v>
          </cell>
          <cell r="B21" t="str">
            <v>04910000</v>
          </cell>
          <cell r="C21" t="str">
            <v>Atlantis Charter (District)</v>
          </cell>
          <cell r="D21" t="str">
            <v>Charter District</v>
          </cell>
          <cell r="E21" t="str">
            <v>Charter School Leader</v>
          </cell>
          <cell r="F21" t="str">
            <v>Robert Beatty</v>
          </cell>
          <cell r="G21" t="str">
            <v>991 Jefferson St</v>
          </cell>
          <cell r="H21"/>
          <cell r="I21" t="str">
            <v>Fall River</v>
          </cell>
          <cell r="J21" t="str">
            <v>MA</v>
          </cell>
          <cell r="K21" t="str">
            <v>02721</v>
          </cell>
          <cell r="L21" t="str">
            <v>Alex Chiu</v>
          </cell>
          <cell r="M21" t="str">
            <v>781-338-3586</v>
          </cell>
          <cell r="N21" t="str">
            <v>alexandria.w.chiu@mass.gov</v>
          </cell>
          <cell r="P21">
            <v>172</v>
          </cell>
          <cell r="Q21">
            <v>1304</v>
          </cell>
          <cell r="R21">
            <v>13</v>
          </cell>
          <cell r="S21" t="str">
            <v>Yes</v>
          </cell>
          <cell r="T21" t="str">
            <v>No</v>
          </cell>
          <cell r="U21" t="str">
            <v>No</v>
          </cell>
        </row>
        <row r="22">
          <cell r="A22">
            <v>22</v>
          </cell>
          <cell r="B22" t="str">
            <v>00160000</v>
          </cell>
          <cell r="C22" t="str">
            <v>Attleboro</v>
          </cell>
          <cell r="D22" t="str">
            <v>Public School District</v>
          </cell>
          <cell r="E22" t="str">
            <v>Superintendent</v>
          </cell>
          <cell r="F22" t="str">
            <v>David Sawyer</v>
          </cell>
          <cell r="G22" t="str">
            <v>100 Rathbun Willard Drive</v>
          </cell>
          <cell r="H22"/>
          <cell r="I22" t="str">
            <v>Attleboro</v>
          </cell>
          <cell r="J22" t="str">
            <v>MA</v>
          </cell>
          <cell r="K22" t="str">
            <v>02703</v>
          </cell>
          <cell r="L22" t="str">
            <v>Alex Chiu</v>
          </cell>
          <cell r="M22" t="str">
            <v>781-338-3586</v>
          </cell>
          <cell r="N22" t="str">
            <v>alexandria.w.chiu@mass.gov</v>
          </cell>
          <cell r="P22">
            <v>337</v>
          </cell>
          <cell r="Q22">
            <v>5840</v>
          </cell>
          <cell r="R22">
            <v>100</v>
          </cell>
          <cell r="S22" t="str">
            <v>Yes</v>
          </cell>
          <cell r="T22" t="str">
            <v>No</v>
          </cell>
          <cell r="U22" t="str">
            <v>Yes</v>
          </cell>
        </row>
        <row r="23">
          <cell r="A23">
            <v>23</v>
          </cell>
          <cell r="B23" t="str">
            <v>00170000</v>
          </cell>
          <cell r="C23" t="str">
            <v>Auburn</v>
          </cell>
          <cell r="D23" t="str">
            <v>Public School District</v>
          </cell>
          <cell r="E23" t="str">
            <v>Superintendent</v>
          </cell>
          <cell r="F23" t="str">
            <v>Maryellen Brunelle</v>
          </cell>
          <cell r="G23" t="str">
            <v>5 West Street</v>
          </cell>
          <cell r="H23"/>
          <cell r="I23" t="str">
            <v>Auburn</v>
          </cell>
          <cell r="J23" t="str">
            <v>MA</v>
          </cell>
          <cell r="K23" t="str">
            <v>01501</v>
          </cell>
          <cell r="L23" t="str">
            <v>Colleen Holforty</v>
          </cell>
          <cell r="M23" t="str">
            <v>781-338-3522</v>
          </cell>
          <cell r="N23" t="str">
            <v>colleen.e.holforty@mass.gov</v>
          </cell>
          <cell r="P23">
            <v>63</v>
          </cell>
          <cell r="Q23">
            <v>2538</v>
          </cell>
          <cell r="R23">
            <v>19</v>
          </cell>
          <cell r="S23" t="str">
            <v>Yes</v>
          </cell>
          <cell r="T23" t="str">
            <v>No</v>
          </cell>
          <cell r="U23" t="str">
            <v>No</v>
          </cell>
        </row>
        <row r="24">
          <cell r="A24">
            <v>24</v>
          </cell>
          <cell r="B24" t="str">
            <v>00180000</v>
          </cell>
          <cell r="C24" t="str">
            <v>Avon</v>
          </cell>
          <cell r="D24" t="str">
            <v>Public School District</v>
          </cell>
          <cell r="E24" t="str">
            <v>Superintendent</v>
          </cell>
          <cell r="F24" t="str">
            <v>Christine Godino</v>
          </cell>
          <cell r="G24" t="str">
            <v>1 Patrick Clark Drive</v>
          </cell>
          <cell r="H24"/>
          <cell r="I24" t="str">
            <v>Avon</v>
          </cell>
          <cell r="J24" t="str">
            <v>MA</v>
          </cell>
          <cell r="K24" t="str">
            <v>02322</v>
          </cell>
          <cell r="L24" t="str">
            <v>Nancy Labrie</v>
          </cell>
          <cell r="M24" t="str">
            <v>781-338-3536</v>
          </cell>
          <cell r="N24" t="str">
            <v>nancy.h.labrie@mass.gov</v>
          </cell>
          <cell r="P24">
            <v>32</v>
          </cell>
          <cell r="Q24">
            <v>704</v>
          </cell>
          <cell r="R24">
            <v>5</v>
          </cell>
          <cell r="S24" t="str">
            <v>No</v>
          </cell>
          <cell r="T24" t="str">
            <v>No</v>
          </cell>
          <cell r="U24" t="str">
            <v>No</v>
          </cell>
        </row>
        <row r="25">
          <cell r="A25">
            <v>25</v>
          </cell>
          <cell r="B25" t="str">
            <v>06160000</v>
          </cell>
          <cell r="C25" t="str">
            <v>Ayer Shirley School District</v>
          </cell>
          <cell r="D25" t="str">
            <v>Public School District</v>
          </cell>
          <cell r="E25" t="str">
            <v>Superintendent</v>
          </cell>
          <cell r="F25" t="str">
            <v>Mary Malone</v>
          </cell>
          <cell r="G25" t="str">
            <v>115 Washington Street</v>
          </cell>
          <cell r="H25"/>
          <cell r="I25" t="str">
            <v>Ayer</v>
          </cell>
          <cell r="J25" t="str">
            <v>MA</v>
          </cell>
          <cell r="K25" t="str">
            <v>01432</v>
          </cell>
          <cell r="L25" t="str">
            <v>Russ Fleming</v>
          </cell>
          <cell r="M25" t="str">
            <v>781-338-6259</v>
          </cell>
          <cell r="N25" t="str">
            <v>russellw.fleming@mass.gov</v>
          </cell>
          <cell r="P25">
            <v>65</v>
          </cell>
          <cell r="Q25">
            <v>1629</v>
          </cell>
          <cell r="R25">
            <v>11</v>
          </cell>
          <cell r="S25" t="str">
            <v>Yes</v>
          </cell>
          <cell r="T25" t="str">
            <v>No</v>
          </cell>
          <cell r="U25" t="str">
            <v>No</v>
          </cell>
        </row>
        <row r="26">
          <cell r="A26">
            <v>26</v>
          </cell>
          <cell r="B26" t="str">
            <v>00200000</v>
          </cell>
          <cell r="C26" t="str">
            <v>Barnstable</v>
          </cell>
          <cell r="D26" t="str">
            <v>Public School District</v>
          </cell>
          <cell r="E26" t="str">
            <v>Superintendent</v>
          </cell>
          <cell r="F26" t="str">
            <v>Meg Mayo-Brown</v>
          </cell>
          <cell r="G26" t="str">
            <v>P O Box 955</v>
          </cell>
          <cell r="H26"/>
          <cell r="I26" t="str">
            <v>Hyannis</v>
          </cell>
          <cell r="J26" t="str">
            <v>MA</v>
          </cell>
          <cell r="K26" t="str">
            <v>02601</v>
          </cell>
          <cell r="L26" t="str">
            <v>Alex Chiu</v>
          </cell>
          <cell r="M26" t="str">
            <v>781-338-3586</v>
          </cell>
          <cell r="N26" t="str">
            <v>alexandria.w.chiu@mass.gov</v>
          </cell>
          <cell r="P26">
            <v>664</v>
          </cell>
          <cell r="Q26">
            <v>4946</v>
          </cell>
          <cell r="R26">
            <v>56</v>
          </cell>
          <cell r="S26" t="str">
            <v>Yes</v>
          </cell>
          <cell r="T26" t="str">
            <v>No</v>
          </cell>
          <cell r="U26" t="str">
            <v>No</v>
          </cell>
        </row>
        <row r="27">
          <cell r="A27">
            <v>27</v>
          </cell>
          <cell r="B27" t="str">
            <v>35020000</v>
          </cell>
          <cell r="C27" t="str">
            <v>Baystate Academy Charter Public School (District)</v>
          </cell>
          <cell r="D27" t="str">
            <v>Charter District</v>
          </cell>
          <cell r="E27" t="str">
            <v>Charter School Leader</v>
          </cell>
          <cell r="F27" t="str">
            <v>Timothy Sneed</v>
          </cell>
          <cell r="G27" t="str">
            <v>2001 Roosevelt Avenue</v>
          </cell>
          <cell r="H27"/>
          <cell r="I27" t="str">
            <v>Springfield</v>
          </cell>
          <cell r="J27" t="str">
            <v>MA</v>
          </cell>
          <cell r="K27" t="str">
            <v>01104</v>
          </cell>
          <cell r="L27" t="str">
            <v>Beth O'Connell</v>
          </cell>
          <cell r="M27" t="str">
            <v>781-338-3132</v>
          </cell>
          <cell r="N27" t="str">
            <v>elizabeth.a.o'connell@mass.gov</v>
          </cell>
          <cell r="P27">
            <v>42</v>
          </cell>
          <cell r="Q27">
            <v>463</v>
          </cell>
          <cell r="R27">
            <v>8</v>
          </cell>
          <cell r="S27" t="str">
            <v>Yes</v>
          </cell>
          <cell r="T27" t="str">
            <v>No</v>
          </cell>
          <cell r="U27" t="str">
            <v>No</v>
          </cell>
        </row>
        <row r="28">
          <cell r="A28">
            <v>28</v>
          </cell>
          <cell r="B28" t="str">
            <v>00230000</v>
          </cell>
          <cell r="C28" t="str">
            <v>Bedford</v>
          </cell>
          <cell r="D28" t="str">
            <v>Public School District</v>
          </cell>
          <cell r="E28" t="str">
            <v>Superintendent</v>
          </cell>
          <cell r="F28" t="str">
            <v>Jonathan Sills</v>
          </cell>
          <cell r="G28" t="str">
            <v>97 McMahon Road</v>
          </cell>
          <cell r="H28"/>
          <cell r="I28" t="str">
            <v>Bedford</v>
          </cell>
          <cell r="J28" t="str">
            <v>MA</v>
          </cell>
          <cell r="K28" t="str">
            <v>01730</v>
          </cell>
          <cell r="L28" t="str">
            <v>Julia Foodman</v>
          </cell>
          <cell r="M28" t="str">
            <v>781-338-3577</v>
          </cell>
          <cell r="N28" t="str">
            <v>julia.b.foodman@mass.gov</v>
          </cell>
          <cell r="P28">
            <v>136</v>
          </cell>
          <cell r="Q28">
            <v>2666</v>
          </cell>
          <cell r="R28">
            <v>1</v>
          </cell>
          <cell r="S28" t="str">
            <v>Yes</v>
          </cell>
          <cell r="T28" t="str">
            <v>No</v>
          </cell>
          <cell r="U28" t="str">
            <v>No</v>
          </cell>
        </row>
        <row r="29">
          <cell r="A29">
            <v>29</v>
          </cell>
          <cell r="B29" t="str">
            <v>00240000</v>
          </cell>
          <cell r="C29" t="str">
            <v>Belchertown</v>
          </cell>
          <cell r="D29" t="str">
            <v>Public School District</v>
          </cell>
          <cell r="E29" t="str">
            <v>Superintendent</v>
          </cell>
          <cell r="F29" t="str">
            <v>Karol Coffin</v>
          </cell>
          <cell r="G29" t="str">
            <v>PO Box 841</v>
          </cell>
          <cell r="H29"/>
          <cell r="I29" t="str">
            <v>Belchertown</v>
          </cell>
          <cell r="J29" t="str">
            <v>MA</v>
          </cell>
          <cell r="K29" t="str">
            <v>01007</v>
          </cell>
          <cell r="L29" t="str">
            <v>Beth O'Connell</v>
          </cell>
          <cell r="M29" t="str">
            <v>781-338-3132</v>
          </cell>
          <cell r="N29" t="str">
            <v>elizabeth.a.o'connell@mass.gov</v>
          </cell>
          <cell r="P29">
            <v>20</v>
          </cell>
          <cell r="Q29">
            <v>2206</v>
          </cell>
          <cell r="R29">
            <v>15</v>
          </cell>
          <cell r="S29" t="str">
            <v>Yes</v>
          </cell>
          <cell r="T29" t="str">
            <v>No</v>
          </cell>
          <cell r="U29" t="str">
            <v>No</v>
          </cell>
        </row>
        <row r="30">
          <cell r="A30">
            <v>30</v>
          </cell>
          <cell r="B30" t="str">
            <v>00250000</v>
          </cell>
          <cell r="C30" t="str">
            <v>Bellingham</v>
          </cell>
          <cell r="D30" t="str">
            <v>Public School District</v>
          </cell>
          <cell r="E30" t="str">
            <v>Superintendent</v>
          </cell>
          <cell r="F30" t="str">
            <v>Peter Marano</v>
          </cell>
          <cell r="G30" t="str">
            <v>4 Mechanic Street</v>
          </cell>
          <cell r="H30"/>
          <cell r="I30" t="str">
            <v>Bellingham</v>
          </cell>
          <cell r="J30" t="str">
            <v>MA</v>
          </cell>
          <cell r="K30" t="str">
            <v>02019</v>
          </cell>
          <cell r="L30" t="str">
            <v>Sue Mazzarella</v>
          </cell>
          <cell r="M30" t="str">
            <v>781-338-3587</v>
          </cell>
          <cell r="N30" t="str">
            <v>susan.mazzarella@mass.gov</v>
          </cell>
          <cell r="P30">
            <v>46</v>
          </cell>
          <cell r="Q30">
            <v>2065</v>
          </cell>
          <cell r="R30">
            <v>91</v>
          </cell>
          <cell r="S30" t="str">
            <v>Yes</v>
          </cell>
          <cell r="T30" t="str">
            <v>No</v>
          </cell>
          <cell r="U30" t="str">
            <v>No</v>
          </cell>
        </row>
        <row r="31">
          <cell r="A31">
            <v>31</v>
          </cell>
          <cell r="B31" t="str">
            <v>00260000</v>
          </cell>
          <cell r="C31" t="str">
            <v>Belmont</v>
          </cell>
          <cell r="D31" t="str">
            <v>Public School District</v>
          </cell>
          <cell r="E31" t="str">
            <v>Superintendent</v>
          </cell>
          <cell r="F31" t="str">
            <v>John Phelan</v>
          </cell>
          <cell r="G31" t="str">
            <v>644 Pleasant Street</v>
          </cell>
          <cell r="H31"/>
          <cell r="I31" t="str">
            <v>Belmont</v>
          </cell>
          <cell r="J31" t="str">
            <v>MA</v>
          </cell>
          <cell r="K31" t="str">
            <v>02478</v>
          </cell>
          <cell r="L31" t="str">
            <v>Alex Chiu</v>
          </cell>
          <cell r="M31" t="str">
            <v>781-338-3586</v>
          </cell>
          <cell r="N31" t="str">
            <v>alexandria.w.chiu@mass.gov</v>
          </cell>
          <cell r="P31">
            <v>384</v>
          </cell>
          <cell r="Q31">
            <v>4740</v>
          </cell>
          <cell r="R31">
            <v>4</v>
          </cell>
          <cell r="S31" t="str">
            <v>Yes</v>
          </cell>
          <cell r="T31" t="str">
            <v>No</v>
          </cell>
          <cell r="U31" t="str">
            <v>No</v>
          </cell>
        </row>
        <row r="32">
          <cell r="A32">
            <v>32</v>
          </cell>
          <cell r="B32" t="str">
            <v>04200000</v>
          </cell>
          <cell r="C32" t="str">
            <v>Benjamin Banneker Charter Public (District)</v>
          </cell>
          <cell r="D32" t="str">
            <v>Charter District</v>
          </cell>
          <cell r="E32" t="str">
            <v>Charter School Leader</v>
          </cell>
          <cell r="F32" t="str">
            <v>Sherley Bretous-Carre</v>
          </cell>
          <cell r="G32" t="str">
            <v>21 Notre Dame Avenue</v>
          </cell>
          <cell r="H32"/>
          <cell r="I32" t="str">
            <v>Cambridge</v>
          </cell>
          <cell r="J32" t="str">
            <v>MA</v>
          </cell>
          <cell r="K32" t="str">
            <v>02140</v>
          </cell>
          <cell r="L32" t="str">
            <v>Ellie Rounds-Bloom</v>
          </cell>
          <cell r="M32" t="str">
            <v>781-338-3128</v>
          </cell>
          <cell r="N32" t="str">
            <v>eleanor.rounds@mass.gov</v>
          </cell>
          <cell r="P32">
            <v>17</v>
          </cell>
          <cell r="Q32">
            <v>312</v>
          </cell>
          <cell r="R32">
            <v>6</v>
          </cell>
          <cell r="S32" t="str">
            <v>No</v>
          </cell>
          <cell r="T32" t="str">
            <v>No</v>
          </cell>
          <cell r="U32" t="str">
            <v>No</v>
          </cell>
        </row>
        <row r="33">
          <cell r="A33">
            <v>33</v>
          </cell>
          <cell r="B33" t="str">
            <v>04470000</v>
          </cell>
          <cell r="C33" t="str">
            <v>Benjamin Franklin Classical Charter Public (District)</v>
          </cell>
          <cell r="D33" t="str">
            <v>Charter District</v>
          </cell>
          <cell r="E33" t="str">
            <v>Charter School Leader</v>
          </cell>
          <cell r="F33" t="str">
            <v>Heather Zolnowski</v>
          </cell>
          <cell r="G33" t="str">
            <v>201 Main Street</v>
          </cell>
          <cell r="H33"/>
          <cell r="I33" t="str">
            <v>Franklin</v>
          </cell>
          <cell r="J33" t="str">
            <v>MA</v>
          </cell>
          <cell r="K33" t="str">
            <v>02038</v>
          </cell>
          <cell r="L33" t="str">
            <v>Russ Fleming</v>
          </cell>
          <cell r="M33" t="str">
            <v>781-338-6259</v>
          </cell>
          <cell r="N33" t="str">
            <v>russellw.fleming@mass.gov</v>
          </cell>
          <cell r="P33">
            <v>49</v>
          </cell>
          <cell r="Q33">
            <v>708</v>
          </cell>
          <cell r="R33">
            <v>1</v>
          </cell>
          <cell r="S33" t="str">
            <v>No</v>
          </cell>
          <cell r="T33" t="str">
            <v>No</v>
          </cell>
          <cell r="U33" t="str">
            <v>No</v>
          </cell>
        </row>
        <row r="34">
          <cell r="A34">
            <v>34</v>
          </cell>
          <cell r="B34" t="str">
            <v>00270000</v>
          </cell>
          <cell r="C34" t="str">
            <v>Berkley</v>
          </cell>
          <cell r="D34" t="str">
            <v>Public School District</v>
          </cell>
          <cell r="E34" t="str">
            <v>Superintendent</v>
          </cell>
          <cell r="F34" t="str">
            <v>Thomas Lynch</v>
          </cell>
          <cell r="G34" t="str">
            <v>21 North Main Street</v>
          </cell>
          <cell r="H34"/>
          <cell r="I34" t="str">
            <v>Berkley</v>
          </cell>
          <cell r="J34" t="str">
            <v>MA</v>
          </cell>
          <cell r="K34" t="str">
            <v>02779</v>
          </cell>
          <cell r="L34" t="str">
            <v>Russ Fleming</v>
          </cell>
          <cell r="M34" t="str">
            <v>781-338-6259</v>
          </cell>
          <cell r="N34" t="str">
            <v>russellw.fleming@mass.gov</v>
          </cell>
          <cell r="P34">
            <v>7</v>
          </cell>
          <cell r="Q34">
            <v>859</v>
          </cell>
          <cell r="R34">
            <v>3</v>
          </cell>
          <cell r="S34" t="str">
            <v>Yes</v>
          </cell>
          <cell r="T34" t="str">
            <v>No</v>
          </cell>
          <cell r="U34" t="str">
            <v>Yes</v>
          </cell>
        </row>
        <row r="35">
          <cell r="A35">
            <v>35</v>
          </cell>
          <cell r="B35" t="str">
            <v>04140000</v>
          </cell>
          <cell r="C35" t="str">
            <v>Berkshire Arts and Technology Charter Public (District)</v>
          </cell>
          <cell r="D35" t="str">
            <v>Charter District</v>
          </cell>
          <cell r="E35" t="str">
            <v>Charter School Leader</v>
          </cell>
          <cell r="F35" t="str">
            <v>James White</v>
          </cell>
          <cell r="G35" t="str">
            <v>1 Commercial Pl</v>
          </cell>
          <cell r="H35" t="str">
            <v>PO Box 267</v>
          </cell>
          <cell r="I35" t="str">
            <v>Adams</v>
          </cell>
          <cell r="J35" t="str">
            <v>MA</v>
          </cell>
          <cell r="K35" t="str">
            <v>01220</v>
          </cell>
          <cell r="L35" t="str">
            <v>Russ Fleming</v>
          </cell>
          <cell r="M35" t="str">
            <v>781-338-6259</v>
          </cell>
          <cell r="N35" t="str">
            <v>russellw.fleming@mass.gov</v>
          </cell>
          <cell r="P35">
            <v>3</v>
          </cell>
          <cell r="Q35">
            <v>356</v>
          </cell>
          <cell r="R35">
            <v>6</v>
          </cell>
          <cell r="S35" t="str">
            <v>No</v>
          </cell>
          <cell r="T35" t="str">
            <v>No</v>
          </cell>
          <cell r="U35" t="str">
            <v>No</v>
          </cell>
        </row>
        <row r="36">
          <cell r="A36">
            <v>36</v>
          </cell>
          <cell r="B36" t="str">
            <v>06180000</v>
          </cell>
          <cell r="C36" t="str">
            <v>Berkshire Hills</v>
          </cell>
          <cell r="D36" t="str">
            <v>Public School District</v>
          </cell>
          <cell r="E36" t="str">
            <v>Superintendent</v>
          </cell>
          <cell r="F36" t="str">
            <v>Peter Dillon</v>
          </cell>
          <cell r="G36" t="str">
            <v>50 Main Street</v>
          </cell>
          <cell r="H36" t="str">
            <v>PO Box 617</v>
          </cell>
          <cell r="I36" t="str">
            <v>Stockbridge</v>
          </cell>
          <cell r="J36" t="str">
            <v>MA</v>
          </cell>
          <cell r="K36" t="str">
            <v>01262</v>
          </cell>
          <cell r="L36" t="str">
            <v>Alex Chiu</v>
          </cell>
          <cell r="M36" t="str">
            <v>781-338-3586</v>
          </cell>
          <cell r="N36" t="str">
            <v>alexandria.w.chiu@mass.gov</v>
          </cell>
          <cell r="P36">
            <v>54</v>
          </cell>
          <cell r="Q36">
            <v>1183</v>
          </cell>
          <cell r="R36">
            <v>11</v>
          </cell>
          <cell r="S36" t="str">
            <v>Yes</v>
          </cell>
          <cell r="T36" t="str">
            <v>No</v>
          </cell>
          <cell r="U36" t="str">
            <v>Yes</v>
          </cell>
        </row>
        <row r="37">
          <cell r="A37">
            <v>37</v>
          </cell>
          <cell r="B37" t="str">
            <v>06200000</v>
          </cell>
          <cell r="C37" t="str">
            <v>Berlin-Boylston</v>
          </cell>
          <cell r="D37" t="str">
            <v>Public School District</v>
          </cell>
          <cell r="E37" t="str">
            <v>Superintendent</v>
          </cell>
          <cell r="F37" t="str">
            <v>Jeffrey Zanghi</v>
          </cell>
          <cell r="G37" t="str">
            <v>215 Main Street</v>
          </cell>
          <cell r="H37"/>
          <cell r="I37" t="str">
            <v>Boylston</v>
          </cell>
          <cell r="J37" t="str">
            <v>MA</v>
          </cell>
          <cell r="K37" t="str">
            <v>01505</v>
          </cell>
          <cell r="L37" t="str">
            <v>Beth O'Connell</v>
          </cell>
          <cell r="M37" t="str">
            <v>781-338-3132</v>
          </cell>
          <cell r="N37" t="str">
            <v>elizabeth.a.o'connell@mass.gov</v>
          </cell>
          <cell r="P37">
            <v>25</v>
          </cell>
          <cell r="Q37">
            <v>1017</v>
          </cell>
          <cell r="R37">
            <v>2</v>
          </cell>
          <cell r="S37" t="str">
            <v>Yes</v>
          </cell>
          <cell r="T37" t="str">
            <v>No</v>
          </cell>
          <cell r="U37" t="str">
            <v>No</v>
          </cell>
        </row>
        <row r="38">
          <cell r="A38">
            <v>38</v>
          </cell>
          <cell r="B38" t="str">
            <v>00300000</v>
          </cell>
          <cell r="C38" t="str">
            <v>Beverly</v>
          </cell>
          <cell r="D38" t="str">
            <v>Public School District</v>
          </cell>
          <cell r="E38" t="str">
            <v>Superintendent</v>
          </cell>
          <cell r="F38" t="str">
            <v>Steven Hiersche</v>
          </cell>
          <cell r="G38" t="str">
            <v>70 Balch St.</v>
          </cell>
          <cell r="H38"/>
          <cell r="I38" t="str">
            <v>Beverly</v>
          </cell>
          <cell r="J38" t="str">
            <v>MA</v>
          </cell>
          <cell r="K38" t="str">
            <v>01915</v>
          </cell>
          <cell r="L38" t="str">
            <v>Nancy Labrie</v>
          </cell>
          <cell r="M38" t="str">
            <v>781-338-3536</v>
          </cell>
          <cell r="N38" t="str">
            <v>nancy.h.labrie@mass.gov</v>
          </cell>
          <cell r="P38">
            <v>185</v>
          </cell>
          <cell r="Q38">
            <v>4660</v>
          </cell>
          <cell r="R38">
            <v>108</v>
          </cell>
          <cell r="S38" t="str">
            <v>Yes</v>
          </cell>
          <cell r="T38" t="str">
            <v>Yes</v>
          </cell>
          <cell r="U38" t="str">
            <v>No</v>
          </cell>
        </row>
        <row r="39">
          <cell r="A39">
            <v>39</v>
          </cell>
          <cell r="B39" t="str">
            <v>00310000</v>
          </cell>
          <cell r="C39" t="str">
            <v>Billerica</v>
          </cell>
          <cell r="D39" t="str">
            <v>Public School District</v>
          </cell>
          <cell r="E39" t="str">
            <v>Superintendent</v>
          </cell>
          <cell r="F39" t="str">
            <v>Timothy Piwowar</v>
          </cell>
          <cell r="G39" t="str">
            <v>365 Boston Rd</v>
          </cell>
          <cell r="H39"/>
          <cell r="I39" t="str">
            <v>Billerica</v>
          </cell>
          <cell r="J39" t="str">
            <v>MA</v>
          </cell>
          <cell r="K39" t="str">
            <v>01821</v>
          </cell>
          <cell r="L39" t="str">
            <v>Russ Fleming</v>
          </cell>
          <cell r="M39" t="str">
            <v>781-338-6259</v>
          </cell>
          <cell r="N39" t="str">
            <v>russellw.fleming@mass.gov</v>
          </cell>
          <cell r="P39">
            <v>73</v>
          </cell>
          <cell r="Q39">
            <v>4668</v>
          </cell>
          <cell r="R39">
            <v>9</v>
          </cell>
          <cell r="S39" t="str">
            <v>Yes</v>
          </cell>
          <cell r="T39" t="str">
            <v>Yes</v>
          </cell>
          <cell r="U39" t="str">
            <v>No</v>
          </cell>
        </row>
        <row r="40">
          <cell r="A40">
            <v>40</v>
          </cell>
          <cell r="B40" t="str">
            <v>08050000</v>
          </cell>
          <cell r="C40" t="str">
            <v>Blackstone Valley Regional Vocational Technical</v>
          </cell>
          <cell r="D40" t="str">
            <v>Public School District</v>
          </cell>
          <cell r="E40" t="str">
            <v>Superintendent</v>
          </cell>
          <cell r="F40" t="str">
            <v>Michael Fitzpatrick</v>
          </cell>
          <cell r="G40" t="str">
            <v>65 Pleasant Street</v>
          </cell>
          <cell r="H40"/>
          <cell r="I40" t="str">
            <v>Upton</v>
          </cell>
          <cell r="J40" t="str">
            <v>MA</v>
          </cell>
          <cell r="K40" t="str">
            <v>01568</v>
          </cell>
          <cell r="L40" t="str">
            <v>Alex Chiu</v>
          </cell>
          <cell r="M40" t="str">
            <v>781-338-3586</v>
          </cell>
          <cell r="N40" t="str">
            <v>alexandria.w.chiu@mass.gov</v>
          </cell>
          <cell r="P40">
            <v>2</v>
          </cell>
          <cell r="Q40">
            <v>1216</v>
          </cell>
          <cell r="R40">
            <v>2</v>
          </cell>
          <cell r="S40" t="str">
            <v>No</v>
          </cell>
          <cell r="T40" t="str">
            <v>No</v>
          </cell>
          <cell r="U40" t="str">
            <v>No</v>
          </cell>
        </row>
        <row r="41">
          <cell r="A41">
            <v>41</v>
          </cell>
          <cell r="B41" t="str">
            <v>06220000</v>
          </cell>
          <cell r="C41" t="str">
            <v>Blackstone-Millville</v>
          </cell>
          <cell r="D41" t="str">
            <v>Public School District</v>
          </cell>
          <cell r="E41" t="str">
            <v>Superintendent</v>
          </cell>
          <cell r="F41" t="str">
            <v>Jason Defalco</v>
          </cell>
          <cell r="G41" t="str">
            <v>175 Lincoln Street</v>
          </cell>
          <cell r="H41"/>
          <cell r="I41" t="str">
            <v>Blackstone</v>
          </cell>
          <cell r="J41" t="str">
            <v>MA</v>
          </cell>
          <cell r="K41" t="str">
            <v>01504</v>
          </cell>
          <cell r="L41" t="str">
            <v>Sue Mazzarella</v>
          </cell>
          <cell r="M41" t="str">
            <v>781-338-3587</v>
          </cell>
          <cell r="N41" t="str">
            <v>susan.mazzarella@mass.gov</v>
          </cell>
          <cell r="P41">
            <v>31</v>
          </cell>
          <cell r="Q41">
            <v>1603</v>
          </cell>
          <cell r="R41">
            <v>3</v>
          </cell>
          <cell r="S41" t="str">
            <v>Yes</v>
          </cell>
          <cell r="T41" t="str">
            <v>No</v>
          </cell>
          <cell r="U41" t="str">
            <v>No</v>
          </cell>
        </row>
        <row r="42">
          <cell r="A42">
            <v>42</v>
          </cell>
          <cell r="B42" t="str">
            <v>08060000</v>
          </cell>
          <cell r="C42" t="str">
            <v>Blue Hills Regional Vocational Technical</v>
          </cell>
          <cell r="D42" t="str">
            <v>Public School District</v>
          </cell>
          <cell r="E42" t="str">
            <v>Superintendent</v>
          </cell>
          <cell r="F42" t="str">
            <v>James Quaglia</v>
          </cell>
          <cell r="G42" t="str">
            <v>800 Randolph Street</v>
          </cell>
          <cell r="H42"/>
          <cell r="I42" t="str">
            <v>Canton</v>
          </cell>
          <cell r="J42" t="str">
            <v>MA</v>
          </cell>
          <cell r="K42" t="str">
            <v>02021</v>
          </cell>
          <cell r="L42" t="str">
            <v>Alex Chiu</v>
          </cell>
          <cell r="M42" t="str">
            <v>781-338-3586</v>
          </cell>
          <cell r="N42" t="str">
            <v>alexandria.w.chiu@mass.gov</v>
          </cell>
          <cell r="P42">
            <v>7</v>
          </cell>
          <cell r="Q42">
            <v>841</v>
          </cell>
          <cell r="R42">
            <v>5</v>
          </cell>
          <cell r="S42" t="str">
            <v>Yes</v>
          </cell>
          <cell r="T42" t="str">
            <v>Yes</v>
          </cell>
          <cell r="U42" t="str">
            <v>No</v>
          </cell>
        </row>
        <row r="43">
          <cell r="A43">
            <v>43</v>
          </cell>
          <cell r="B43" t="str">
            <v>00350000</v>
          </cell>
          <cell r="C43" t="str">
            <v>Boston</v>
          </cell>
          <cell r="D43" t="str">
            <v>Public School District</v>
          </cell>
          <cell r="E43" t="str">
            <v>Superintendent</v>
          </cell>
          <cell r="F43" t="str">
            <v>Laura Perille</v>
          </cell>
          <cell r="G43" t="str">
            <v>2300 Washington Street</v>
          </cell>
          <cell r="H43"/>
          <cell r="I43" t="str">
            <v>Roxbury</v>
          </cell>
          <cell r="J43" t="str">
            <v>MA</v>
          </cell>
          <cell r="K43" t="str">
            <v>02119</v>
          </cell>
          <cell r="L43" t="str">
            <v>Julia Foodman</v>
          </cell>
          <cell r="M43" t="str">
            <v>781-338-3577</v>
          </cell>
          <cell r="N43" t="str">
            <v>julia.b.foodman@mass.gov</v>
          </cell>
          <cell r="P43">
            <v>14700</v>
          </cell>
          <cell r="Q43">
            <v>47684</v>
          </cell>
          <cell r="R43">
            <v>3827</v>
          </cell>
          <cell r="S43" t="str">
            <v>Yes</v>
          </cell>
          <cell r="T43" t="str">
            <v>Yes</v>
          </cell>
          <cell r="U43" t="str">
            <v>Yes</v>
          </cell>
        </row>
        <row r="44">
          <cell r="A44">
            <v>44</v>
          </cell>
          <cell r="B44" t="str">
            <v>04490000</v>
          </cell>
          <cell r="C44" t="str">
            <v>Boston Collegiate Charter (District)</v>
          </cell>
          <cell r="D44" t="str">
            <v>Charter District</v>
          </cell>
          <cell r="E44" t="str">
            <v>Charter School Leader</v>
          </cell>
          <cell r="F44" t="str">
            <v>Shannah Varon</v>
          </cell>
          <cell r="G44" t="str">
            <v>11 Mayhew Street</v>
          </cell>
          <cell r="H44"/>
          <cell r="I44" t="str">
            <v>Dorchester</v>
          </cell>
          <cell r="J44" t="str">
            <v>MA</v>
          </cell>
          <cell r="K44" t="str">
            <v>02125</v>
          </cell>
          <cell r="L44" t="str">
            <v>Julia Foodman</v>
          </cell>
          <cell r="M44" t="str">
            <v>781-338-3577</v>
          </cell>
          <cell r="N44" t="str">
            <v>julia.b.foodman@mass.gov</v>
          </cell>
          <cell r="P44">
            <v>32</v>
          </cell>
          <cell r="Q44">
            <v>700</v>
          </cell>
          <cell r="R44">
            <v>5</v>
          </cell>
          <cell r="S44" t="str">
            <v>Yes</v>
          </cell>
          <cell r="T44" t="str">
            <v>Yes</v>
          </cell>
          <cell r="U44" t="str">
            <v>No</v>
          </cell>
        </row>
        <row r="45">
          <cell r="A45">
            <v>45</v>
          </cell>
          <cell r="B45" t="str">
            <v>04240000</v>
          </cell>
          <cell r="C45" t="str">
            <v>Boston Day and Evening Academy Charter (District)</v>
          </cell>
          <cell r="D45" t="str">
            <v>Charter District</v>
          </cell>
          <cell r="E45" t="str">
            <v>Charter School Leader</v>
          </cell>
          <cell r="F45" t="str">
            <v>Alison Hramiec</v>
          </cell>
          <cell r="G45" t="str">
            <v>20 Kearsarge Ave</v>
          </cell>
          <cell r="H45"/>
          <cell r="I45" t="str">
            <v>Roxbury</v>
          </cell>
          <cell r="J45" t="str">
            <v>MA</v>
          </cell>
          <cell r="K45" t="str">
            <v>02119</v>
          </cell>
          <cell r="L45" t="str">
            <v>Colleen Holforty</v>
          </cell>
          <cell r="M45" t="str">
            <v>781-338-3522</v>
          </cell>
          <cell r="N45" t="str">
            <v>colleen.e.holforty@mass.gov</v>
          </cell>
          <cell r="P45">
            <v>56</v>
          </cell>
          <cell r="Q45">
            <v>379</v>
          </cell>
          <cell r="R45">
            <v>46</v>
          </cell>
          <cell r="S45" t="str">
            <v>Yes</v>
          </cell>
          <cell r="T45" t="str">
            <v>No</v>
          </cell>
          <cell r="U45" t="str">
            <v>No</v>
          </cell>
        </row>
        <row r="46">
          <cell r="A46">
            <v>46</v>
          </cell>
          <cell r="B46" t="str">
            <v>04110000</v>
          </cell>
          <cell r="C46" t="str">
            <v>Boston Green Academy Horace Mann Charter School (District)</v>
          </cell>
          <cell r="D46" t="str">
            <v>Charter District</v>
          </cell>
          <cell r="E46" t="str">
            <v>Charter School Leader</v>
          </cell>
          <cell r="F46" t="str">
            <v>Matthew Holzer</v>
          </cell>
          <cell r="G46" t="str">
            <v>20 Warren St.</v>
          </cell>
          <cell r="H46"/>
          <cell r="I46" t="str">
            <v>Brighton</v>
          </cell>
          <cell r="J46" t="str">
            <v>MA</v>
          </cell>
          <cell r="K46" t="str">
            <v>02135</v>
          </cell>
          <cell r="L46" t="str">
            <v>Ellie Rounds-Bloom</v>
          </cell>
          <cell r="M46" t="str">
            <v>781-338-3128</v>
          </cell>
          <cell r="N46" t="str">
            <v>eleanor.rounds@mass.gov</v>
          </cell>
          <cell r="P46">
            <v>76</v>
          </cell>
          <cell r="Q46">
            <v>478</v>
          </cell>
          <cell r="R46">
            <v>35</v>
          </cell>
          <cell r="S46" t="str">
            <v>Yes</v>
          </cell>
          <cell r="T46" t="str">
            <v>No</v>
          </cell>
          <cell r="U46" t="str">
            <v>No</v>
          </cell>
        </row>
        <row r="47">
          <cell r="A47">
            <v>47</v>
          </cell>
          <cell r="B47" t="str">
            <v>04160000</v>
          </cell>
          <cell r="C47" t="str">
            <v>Boston Preparatory Charter Public (District)</v>
          </cell>
          <cell r="D47" t="str">
            <v>Charter District</v>
          </cell>
          <cell r="E47" t="str">
            <v>Charter School Leader</v>
          </cell>
          <cell r="F47" t="str">
            <v>Sharon Liszanckie</v>
          </cell>
          <cell r="G47" t="str">
            <v>885 River Street</v>
          </cell>
          <cell r="H47"/>
          <cell r="I47" t="str">
            <v>Hyde Park</v>
          </cell>
          <cell r="J47" t="str">
            <v>MA</v>
          </cell>
          <cell r="K47" t="str">
            <v>02136</v>
          </cell>
          <cell r="L47" t="str">
            <v>Julia Foodman</v>
          </cell>
          <cell r="M47" t="str">
            <v>781-338-3577</v>
          </cell>
          <cell r="N47" t="str">
            <v>julia.b.foodman@mass.gov</v>
          </cell>
          <cell r="P47">
            <v>106</v>
          </cell>
          <cell r="Q47">
            <v>574</v>
          </cell>
          <cell r="R47">
            <v>0</v>
          </cell>
          <cell r="S47" t="str">
            <v>No</v>
          </cell>
          <cell r="T47" t="str">
            <v>No</v>
          </cell>
          <cell r="U47" t="str">
            <v>No</v>
          </cell>
        </row>
        <row r="48">
          <cell r="A48">
            <v>48</v>
          </cell>
          <cell r="B48" t="str">
            <v>04810000</v>
          </cell>
          <cell r="C48" t="str">
            <v>Boston Renaissance Charter Public (District)</v>
          </cell>
          <cell r="D48" t="str">
            <v>Charter District</v>
          </cell>
          <cell r="E48" t="str">
            <v>Charter School Leader</v>
          </cell>
          <cell r="F48" t="str">
            <v>Alexandra Banhares-Buckmire</v>
          </cell>
          <cell r="G48" t="str">
            <v>1415 Hyde Park Ave</v>
          </cell>
          <cell r="H48"/>
          <cell r="I48" t="str">
            <v>Hyde Park</v>
          </cell>
          <cell r="J48" t="str">
            <v>MA</v>
          </cell>
          <cell r="K48" t="str">
            <v>02136</v>
          </cell>
          <cell r="L48" t="str">
            <v>Alex Lilley</v>
          </cell>
          <cell r="M48" t="str">
            <v>781-338-6212</v>
          </cell>
          <cell r="N48" t="str">
            <v>alex.j.lilley@mass.gov</v>
          </cell>
          <cell r="P48">
            <v>112</v>
          </cell>
          <cell r="Q48">
            <v>825</v>
          </cell>
          <cell r="R48">
            <v>11</v>
          </cell>
          <cell r="S48" t="str">
            <v>No</v>
          </cell>
          <cell r="T48" t="str">
            <v>No</v>
          </cell>
          <cell r="U48" t="str">
            <v>No</v>
          </cell>
        </row>
        <row r="49">
          <cell r="A49">
            <v>49</v>
          </cell>
          <cell r="B49" t="str">
            <v>00360000</v>
          </cell>
          <cell r="C49" t="str">
            <v>Bourne</v>
          </cell>
          <cell r="D49" t="str">
            <v>Public School District</v>
          </cell>
          <cell r="E49" t="str">
            <v>Superintendent</v>
          </cell>
          <cell r="F49" t="str">
            <v>Steven Lamarche</v>
          </cell>
          <cell r="G49" t="str">
            <v>36 Sandwich Rd</v>
          </cell>
          <cell r="H49"/>
          <cell r="I49" t="str">
            <v>Bourne</v>
          </cell>
          <cell r="J49" t="str">
            <v>MA</v>
          </cell>
          <cell r="K49" t="str">
            <v>02532</v>
          </cell>
          <cell r="L49" t="str">
            <v>Beth O'Connell</v>
          </cell>
          <cell r="M49" t="str">
            <v>781-338-3132</v>
          </cell>
          <cell r="N49" t="str">
            <v>elizabeth.a.o'connell@mass.gov</v>
          </cell>
          <cell r="P49">
            <v>15</v>
          </cell>
          <cell r="Q49">
            <v>1841</v>
          </cell>
          <cell r="R49">
            <v>24</v>
          </cell>
          <cell r="S49" t="str">
            <v>Yes</v>
          </cell>
          <cell r="T49" t="str">
            <v>No</v>
          </cell>
          <cell r="U49" t="str">
            <v>No</v>
          </cell>
        </row>
        <row r="50">
          <cell r="A50">
            <v>50</v>
          </cell>
          <cell r="B50" t="str">
            <v>00380000</v>
          </cell>
          <cell r="C50" t="str">
            <v>Boxford</v>
          </cell>
          <cell r="D50" t="str">
            <v>Public School District</v>
          </cell>
          <cell r="E50" t="str">
            <v>Superintendent</v>
          </cell>
          <cell r="F50" t="str">
            <v>Scott Morrison</v>
          </cell>
          <cell r="G50" t="str">
            <v>28 Middleton Road</v>
          </cell>
          <cell r="H50"/>
          <cell r="I50" t="str">
            <v>Boxford</v>
          </cell>
          <cell r="J50" t="str">
            <v>MA</v>
          </cell>
          <cell r="K50" t="str">
            <v>01921</v>
          </cell>
          <cell r="L50" t="str">
            <v>Russ Fleming</v>
          </cell>
          <cell r="M50" t="str">
            <v>781-338-6259</v>
          </cell>
          <cell r="N50" t="str">
            <v>russellw.fleming@mass.gov</v>
          </cell>
          <cell r="P50">
            <v>8</v>
          </cell>
          <cell r="Q50">
            <v>708</v>
          </cell>
          <cell r="R50">
            <v>0</v>
          </cell>
          <cell r="S50" t="str">
            <v>No</v>
          </cell>
          <cell r="T50" t="str">
            <v>No</v>
          </cell>
          <cell r="U50" t="str">
            <v>No</v>
          </cell>
        </row>
        <row r="51">
          <cell r="A51">
            <v>51</v>
          </cell>
          <cell r="B51" t="str">
            <v>00400000</v>
          </cell>
          <cell r="C51" t="str">
            <v>Braintree</v>
          </cell>
          <cell r="D51" t="str">
            <v>Public School District</v>
          </cell>
          <cell r="E51" t="str">
            <v>Superintendent</v>
          </cell>
          <cell r="F51" t="str">
            <v>Frank Hackett</v>
          </cell>
          <cell r="G51" t="str">
            <v>348 Pond Street</v>
          </cell>
          <cell r="H51"/>
          <cell r="I51" t="str">
            <v>Braintree</v>
          </cell>
          <cell r="J51" t="str">
            <v>MA</v>
          </cell>
          <cell r="K51" t="str">
            <v>02184</v>
          </cell>
          <cell r="L51" t="str">
            <v>Ellie Rounds-Bloom</v>
          </cell>
          <cell r="M51" t="str">
            <v>781-338-3128</v>
          </cell>
          <cell r="N51" t="str">
            <v>eleanor.rounds@mass.gov</v>
          </cell>
          <cell r="P51">
            <v>310</v>
          </cell>
          <cell r="Q51">
            <v>5758</v>
          </cell>
          <cell r="R51">
            <v>14</v>
          </cell>
          <cell r="S51" t="str">
            <v>Yes</v>
          </cell>
          <cell r="T51" t="str">
            <v>No</v>
          </cell>
          <cell r="U51" t="str">
            <v>No</v>
          </cell>
        </row>
        <row r="52">
          <cell r="A52">
            <v>52</v>
          </cell>
          <cell r="B52" t="str">
            <v>00410000</v>
          </cell>
          <cell r="C52" t="str">
            <v>Brewster</v>
          </cell>
          <cell r="D52" t="str">
            <v>Public School District</v>
          </cell>
          <cell r="E52" t="str">
            <v>Superintendent</v>
          </cell>
          <cell r="F52" t="str">
            <v>Thomas Conrad</v>
          </cell>
          <cell r="G52" t="str">
            <v>78 Eldredge Pkwy</v>
          </cell>
          <cell r="H52"/>
          <cell r="I52" t="str">
            <v>Orleans</v>
          </cell>
          <cell r="J52" t="str">
            <v>MA</v>
          </cell>
          <cell r="K52" t="str">
            <v>02653</v>
          </cell>
          <cell r="L52" t="str">
            <v>Julia Foodman</v>
          </cell>
          <cell r="M52" t="str">
            <v>781-338-3577</v>
          </cell>
          <cell r="N52" t="str">
            <v>julia.b.foodman@mass.gov</v>
          </cell>
          <cell r="P52">
            <v>12</v>
          </cell>
          <cell r="Q52">
            <v>433</v>
          </cell>
          <cell r="R52">
            <v>2</v>
          </cell>
          <cell r="S52" t="str">
            <v>No</v>
          </cell>
          <cell r="T52" t="str">
            <v>No</v>
          </cell>
          <cell r="U52" t="str">
            <v>No</v>
          </cell>
        </row>
        <row r="53">
          <cell r="A53">
            <v>53</v>
          </cell>
          <cell r="B53" t="str">
            <v>04170000</v>
          </cell>
          <cell r="C53" t="str">
            <v>Bridge Boston Charter School (District)</v>
          </cell>
          <cell r="D53" t="str">
            <v>Charter District</v>
          </cell>
          <cell r="E53" t="str">
            <v>Charter School Leader</v>
          </cell>
          <cell r="F53" t="str">
            <v>Craig Martin</v>
          </cell>
          <cell r="G53" t="str">
            <v>435 Warren St.</v>
          </cell>
          <cell r="H53"/>
          <cell r="I53" t="str">
            <v>Roxbury</v>
          </cell>
          <cell r="J53" t="str">
            <v>MA</v>
          </cell>
          <cell r="K53" t="str">
            <v>02119</v>
          </cell>
          <cell r="L53" t="str">
            <v>Beth O'Connell</v>
          </cell>
          <cell r="M53" t="str">
            <v>781-338-3132</v>
          </cell>
          <cell r="N53" t="str">
            <v>elizabeth.a.o'connell@mass.gov</v>
          </cell>
          <cell r="P53">
            <v>76</v>
          </cell>
          <cell r="Q53">
            <v>304</v>
          </cell>
          <cell r="R53">
            <v>4</v>
          </cell>
          <cell r="S53" t="str">
            <v>No</v>
          </cell>
          <cell r="T53" t="str">
            <v>Yes</v>
          </cell>
          <cell r="U53" t="str">
            <v>No</v>
          </cell>
        </row>
        <row r="54">
          <cell r="A54">
            <v>54</v>
          </cell>
          <cell r="B54" t="str">
            <v>06250000</v>
          </cell>
          <cell r="C54" t="str">
            <v>Bridgewater-Raynham</v>
          </cell>
          <cell r="D54" t="str">
            <v>Public School District</v>
          </cell>
          <cell r="E54" t="str">
            <v>Superintendent</v>
          </cell>
          <cell r="F54" t="str">
            <v>Derek Swenson</v>
          </cell>
          <cell r="G54" t="str">
            <v>166 Mt. Prospect Street</v>
          </cell>
          <cell r="H54"/>
          <cell r="I54" t="str">
            <v>Bridgewater</v>
          </cell>
          <cell r="J54" t="str">
            <v>MA</v>
          </cell>
          <cell r="K54" t="str">
            <v>02324</v>
          </cell>
          <cell r="L54" t="str">
            <v>Alex Lilley</v>
          </cell>
          <cell r="M54" t="str">
            <v>781-338-6212</v>
          </cell>
          <cell r="N54" t="str">
            <v>alex.j.lilley@mass.gov</v>
          </cell>
          <cell r="P54">
            <v>134</v>
          </cell>
          <cell r="Q54">
            <v>5292</v>
          </cell>
          <cell r="R54">
            <v>19</v>
          </cell>
          <cell r="S54" t="str">
            <v>Yes</v>
          </cell>
          <cell r="T54" t="str">
            <v>No</v>
          </cell>
          <cell r="U54" t="str">
            <v>No</v>
          </cell>
        </row>
        <row r="55">
          <cell r="A55">
            <v>55</v>
          </cell>
          <cell r="B55" t="str">
            <v>00430000</v>
          </cell>
          <cell r="C55" t="str">
            <v>Brimfield</v>
          </cell>
          <cell r="D55" t="str">
            <v>Public School District</v>
          </cell>
          <cell r="E55" t="str">
            <v>Superintendent</v>
          </cell>
          <cell r="F55" t="str">
            <v>Erin Nosek</v>
          </cell>
          <cell r="G55" t="str">
            <v>320A Brookfield Rd</v>
          </cell>
          <cell r="H55"/>
          <cell r="I55" t="str">
            <v>Fiskdale</v>
          </cell>
          <cell r="J55" t="str">
            <v>MA</v>
          </cell>
          <cell r="K55" t="str">
            <v>01518</v>
          </cell>
          <cell r="L55" t="str">
            <v>Russ Fleming</v>
          </cell>
          <cell r="M55" t="str">
            <v>781-338-6259</v>
          </cell>
          <cell r="N55" t="str">
            <v>russellw.fleming@mass.gov</v>
          </cell>
          <cell r="P55">
            <v>2</v>
          </cell>
          <cell r="Q55">
            <v>276</v>
          </cell>
          <cell r="R55">
            <v>2</v>
          </cell>
          <cell r="S55" t="str">
            <v>Yes</v>
          </cell>
          <cell r="T55" t="str">
            <v>No</v>
          </cell>
          <cell r="U55" t="str">
            <v>No</v>
          </cell>
        </row>
        <row r="56">
          <cell r="A56">
            <v>56</v>
          </cell>
          <cell r="B56" t="str">
            <v>09100000</v>
          </cell>
          <cell r="C56" t="str">
            <v>Bristol County Agricultural</v>
          </cell>
          <cell r="D56" t="str">
            <v>Public School District</v>
          </cell>
          <cell r="E56" t="str">
            <v>Superintendent</v>
          </cell>
          <cell r="F56" t="str">
            <v>Adele Sands</v>
          </cell>
          <cell r="G56" t="str">
            <v>135 Center Street</v>
          </cell>
          <cell r="H56"/>
          <cell r="I56" t="str">
            <v>Dighton</v>
          </cell>
          <cell r="J56" t="str">
            <v>MA</v>
          </cell>
          <cell r="K56" t="str">
            <v>02715</v>
          </cell>
          <cell r="L56" t="str">
            <v>Nancy Labrie</v>
          </cell>
          <cell r="M56" t="str">
            <v>781-338-3536</v>
          </cell>
          <cell r="N56" t="str">
            <v>nancy.h.labrie@mass.gov</v>
          </cell>
          <cell r="P56">
            <v>0</v>
          </cell>
          <cell r="Q56">
            <v>437</v>
          </cell>
          <cell r="R56">
            <v>8</v>
          </cell>
          <cell r="S56" t="str">
            <v>No</v>
          </cell>
          <cell r="T56" t="str">
            <v>No</v>
          </cell>
          <cell r="U56" t="str">
            <v>No</v>
          </cell>
        </row>
        <row r="57">
          <cell r="A57">
            <v>57</v>
          </cell>
          <cell r="B57" t="str">
            <v>08100000</v>
          </cell>
          <cell r="C57" t="str">
            <v>Bristol-Plymouth Regional Vocational Technical</v>
          </cell>
          <cell r="D57" t="str">
            <v>Public School District</v>
          </cell>
          <cell r="E57" t="str">
            <v>Superintendent</v>
          </cell>
          <cell r="F57" t="str">
            <v>Alexandre Magalhaes</v>
          </cell>
          <cell r="G57" t="str">
            <v>207 Hart Street</v>
          </cell>
          <cell r="H57"/>
          <cell r="I57" t="str">
            <v>Taunton</v>
          </cell>
          <cell r="J57" t="str">
            <v>MA</v>
          </cell>
          <cell r="K57" t="str">
            <v>02780</v>
          </cell>
          <cell r="L57" t="str">
            <v>Russ Fleming</v>
          </cell>
          <cell r="M57" t="str">
            <v>781-338-6259</v>
          </cell>
          <cell r="N57" t="str">
            <v>russellw.fleming@mass.gov</v>
          </cell>
          <cell r="P57">
            <v>4</v>
          </cell>
          <cell r="Q57">
            <v>1278</v>
          </cell>
          <cell r="R57">
            <v>5</v>
          </cell>
          <cell r="S57" t="str">
            <v>No</v>
          </cell>
          <cell r="T57" t="str">
            <v>Yes</v>
          </cell>
          <cell r="U57" t="str">
            <v>No</v>
          </cell>
        </row>
        <row r="58">
          <cell r="A58">
            <v>58</v>
          </cell>
          <cell r="B58" t="str">
            <v>00440000</v>
          </cell>
          <cell r="C58" t="str">
            <v>Brockton</v>
          </cell>
          <cell r="D58" t="str">
            <v>Public School District</v>
          </cell>
          <cell r="E58" t="str">
            <v>Superintendent</v>
          </cell>
          <cell r="F58" t="str">
            <v>Kathleen Smith</v>
          </cell>
          <cell r="G58" t="str">
            <v>43 Crescent Street</v>
          </cell>
          <cell r="H58"/>
          <cell r="I58" t="str">
            <v>Brockton</v>
          </cell>
          <cell r="J58" t="str">
            <v>MA</v>
          </cell>
          <cell r="K58" t="str">
            <v>02301</v>
          </cell>
          <cell r="L58" t="str">
            <v>Sue Mazzarella</v>
          </cell>
          <cell r="M58" t="str">
            <v>781-338-3587</v>
          </cell>
          <cell r="N58" t="str">
            <v>susan.mazzarella@mass.gov</v>
          </cell>
          <cell r="P58">
            <v>4233</v>
          </cell>
          <cell r="Q58">
            <v>15746</v>
          </cell>
          <cell r="R58">
            <v>638</v>
          </cell>
          <cell r="S58" t="str">
            <v>Yes</v>
          </cell>
          <cell r="T58" t="str">
            <v>No</v>
          </cell>
          <cell r="U58" t="str">
            <v>No</v>
          </cell>
        </row>
        <row r="59">
          <cell r="A59">
            <v>59</v>
          </cell>
          <cell r="B59" t="str">
            <v>04280000</v>
          </cell>
          <cell r="C59" t="str">
            <v>Brooke Charter School (District)</v>
          </cell>
          <cell r="D59" t="str">
            <v>Charter District</v>
          </cell>
          <cell r="E59" t="str">
            <v>Charter School Leader</v>
          </cell>
          <cell r="F59" t="str">
            <v>Kimberly Steadman</v>
          </cell>
          <cell r="G59" t="str">
            <v>190 Cummins Highway</v>
          </cell>
          <cell r="H59"/>
          <cell r="I59" t="str">
            <v>Roslindale</v>
          </cell>
          <cell r="J59" t="str">
            <v>MA</v>
          </cell>
          <cell r="K59" t="str">
            <v>02131</v>
          </cell>
          <cell r="L59" t="str">
            <v>Julia Foodman</v>
          </cell>
          <cell r="M59" t="str">
            <v>781-338-3577</v>
          </cell>
          <cell r="N59" t="str">
            <v>julia.b.foodman@mass.gov</v>
          </cell>
          <cell r="P59">
            <v>150</v>
          </cell>
          <cell r="Q59">
            <v>1965</v>
          </cell>
          <cell r="R59">
            <v>13</v>
          </cell>
          <cell r="S59" t="str">
            <v>Yes</v>
          </cell>
          <cell r="T59" t="str">
            <v>No</v>
          </cell>
          <cell r="U59" t="str">
            <v>No</v>
          </cell>
        </row>
        <row r="60">
          <cell r="A60">
            <v>60</v>
          </cell>
          <cell r="B60" t="str">
            <v>00450000</v>
          </cell>
          <cell r="C60" t="str">
            <v>Brookfield</v>
          </cell>
          <cell r="D60" t="str">
            <v>Public School District</v>
          </cell>
          <cell r="E60" t="str">
            <v>Superintendent</v>
          </cell>
          <cell r="F60" t="str">
            <v>Erin Nosek</v>
          </cell>
          <cell r="G60" t="str">
            <v>320 Brookfield Rd</v>
          </cell>
          <cell r="H60"/>
          <cell r="I60" t="str">
            <v>Fiskdale</v>
          </cell>
          <cell r="J60" t="str">
            <v>MA</v>
          </cell>
          <cell r="K60" t="str">
            <v>01518</v>
          </cell>
          <cell r="L60" t="str">
            <v>Russ Fleming</v>
          </cell>
          <cell r="M60" t="str">
            <v>781-338-6259</v>
          </cell>
          <cell r="N60" t="str">
            <v>russellw.fleming@mass.gov</v>
          </cell>
          <cell r="P60">
            <v>1</v>
          </cell>
          <cell r="Q60">
            <v>278</v>
          </cell>
          <cell r="R60">
            <v>3</v>
          </cell>
          <cell r="S60" t="str">
            <v>Yes</v>
          </cell>
          <cell r="T60" t="str">
            <v>No</v>
          </cell>
          <cell r="U60" t="str">
            <v>No</v>
          </cell>
        </row>
        <row r="61">
          <cell r="A61">
            <v>61</v>
          </cell>
          <cell r="B61" t="str">
            <v>00460000</v>
          </cell>
          <cell r="C61" t="str">
            <v>Brookline</v>
          </cell>
          <cell r="D61" t="str">
            <v>Public School District</v>
          </cell>
          <cell r="E61" t="str">
            <v>Superintendent</v>
          </cell>
          <cell r="F61" t="str">
            <v>Andrew Bott</v>
          </cell>
          <cell r="G61" t="str">
            <v>333 Washington Street</v>
          </cell>
          <cell r="H61"/>
          <cell r="I61" t="str">
            <v>Brookline</v>
          </cell>
          <cell r="J61" t="str">
            <v>MA</v>
          </cell>
          <cell r="K61" t="str">
            <v>02445</v>
          </cell>
          <cell r="L61" t="str">
            <v>Julia Foodman</v>
          </cell>
          <cell r="M61" t="str">
            <v>781-338-3577</v>
          </cell>
          <cell r="N61" t="str">
            <v>julia.b.foodman@mass.gov</v>
          </cell>
          <cell r="P61">
            <v>855</v>
          </cell>
          <cell r="Q61">
            <v>7575</v>
          </cell>
          <cell r="R61">
            <v>30</v>
          </cell>
          <cell r="S61" t="str">
            <v>Yes</v>
          </cell>
          <cell r="T61" t="str">
            <v>No</v>
          </cell>
          <cell r="U61" t="str">
            <v>No</v>
          </cell>
        </row>
        <row r="62">
          <cell r="A62">
            <v>62</v>
          </cell>
          <cell r="B62" t="str">
            <v>00480000</v>
          </cell>
          <cell r="C62" t="str">
            <v>Burlington</v>
          </cell>
          <cell r="D62" t="str">
            <v>Public School District</v>
          </cell>
          <cell r="E62" t="str">
            <v>Superintendent</v>
          </cell>
          <cell r="F62" t="str">
            <v>Eric Conti</v>
          </cell>
          <cell r="G62" t="str">
            <v>123 Cambridge Street</v>
          </cell>
          <cell r="H62"/>
          <cell r="I62" t="str">
            <v>Burlington</v>
          </cell>
          <cell r="J62" t="str">
            <v>MA</v>
          </cell>
          <cell r="K62" t="str">
            <v>01803</v>
          </cell>
          <cell r="L62" t="str">
            <v>Sue Mazzarella</v>
          </cell>
          <cell r="M62" t="str">
            <v>781-338-3587</v>
          </cell>
          <cell r="N62" t="str">
            <v>susan.mazzarella@mass.gov</v>
          </cell>
          <cell r="P62">
            <v>159</v>
          </cell>
          <cell r="Q62">
            <v>3464</v>
          </cell>
          <cell r="R62">
            <v>6</v>
          </cell>
          <cell r="S62" t="str">
            <v>Yes</v>
          </cell>
          <cell r="T62" t="str">
            <v>No</v>
          </cell>
          <cell r="U62" t="str">
            <v>No</v>
          </cell>
        </row>
        <row r="63">
          <cell r="A63">
            <v>63</v>
          </cell>
          <cell r="B63" t="str">
            <v>00490000</v>
          </cell>
          <cell r="C63" t="str">
            <v>Cambridge</v>
          </cell>
          <cell r="D63" t="str">
            <v>Public School District</v>
          </cell>
          <cell r="E63" t="str">
            <v>Superintendent</v>
          </cell>
          <cell r="F63" t="str">
            <v>Kenneth Salim</v>
          </cell>
          <cell r="G63" t="str">
            <v>159 Thorndike Street</v>
          </cell>
          <cell r="H63"/>
          <cell r="I63" t="str">
            <v>Cambridge</v>
          </cell>
          <cell r="J63" t="str">
            <v>MA</v>
          </cell>
          <cell r="K63" t="str">
            <v>02141</v>
          </cell>
          <cell r="L63" t="str">
            <v>Alex Lilley</v>
          </cell>
          <cell r="M63" t="str">
            <v>781-338-6212</v>
          </cell>
          <cell r="N63" t="str">
            <v>alex.j.lilley@mass.gov</v>
          </cell>
          <cell r="P63">
            <v>524</v>
          </cell>
          <cell r="Q63">
            <v>6626</v>
          </cell>
          <cell r="R63">
            <v>176</v>
          </cell>
          <cell r="S63" t="str">
            <v>Yes</v>
          </cell>
          <cell r="T63" t="str">
            <v>Yes</v>
          </cell>
          <cell r="U63" t="str">
            <v>No</v>
          </cell>
        </row>
        <row r="64">
          <cell r="A64">
            <v>64</v>
          </cell>
          <cell r="B64" t="str">
            <v>00500000</v>
          </cell>
          <cell r="C64" t="str">
            <v>Canton</v>
          </cell>
          <cell r="D64" t="str">
            <v>Public School District</v>
          </cell>
          <cell r="E64" t="str">
            <v>Superintendent</v>
          </cell>
          <cell r="F64" t="str">
            <v>Jennifer Fischer-Mueller</v>
          </cell>
          <cell r="G64" t="str">
            <v>960 Washington Street</v>
          </cell>
          <cell r="H64"/>
          <cell r="I64" t="str">
            <v>Canton</v>
          </cell>
          <cell r="J64" t="str">
            <v>MA</v>
          </cell>
          <cell r="K64" t="str">
            <v>02021</v>
          </cell>
          <cell r="L64" t="str">
            <v>Ellie Rounds-Bloom</v>
          </cell>
          <cell r="M64" t="str">
            <v>781-338-3128</v>
          </cell>
          <cell r="N64" t="str">
            <v>eleanor.rounds@mass.gov</v>
          </cell>
          <cell r="P64">
            <v>78</v>
          </cell>
          <cell r="Q64">
            <v>3281</v>
          </cell>
          <cell r="R64">
            <v>19</v>
          </cell>
          <cell r="S64" t="str">
            <v>Yes</v>
          </cell>
          <cell r="T64" t="str">
            <v>No</v>
          </cell>
          <cell r="U64" t="str">
            <v>No</v>
          </cell>
        </row>
        <row r="65">
          <cell r="A65">
            <v>65</v>
          </cell>
          <cell r="B65" t="str">
            <v>04320000</v>
          </cell>
          <cell r="C65" t="str">
            <v>Cape Cod Lighthouse Charter (District)</v>
          </cell>
          <cell r="D65" t="str">
            <v>Charter District</v>
          </cell>
          <cell r="E65" t="str">
            <v>Charter School Leader</v>
          </cell>
          <cell r="F65" t="str">
            <v>Paul Niles</v>
          </cell>
          <cell r="G65" t="str">
            <v>195 Route 137</v>
          </cell>
          <cell r="H65"/>
          <cell r="I65" t="str">
            <v>East Harwich</v>
          </cell>
          <cell r="J65" t="str">
            <v>MA</v>
          </cell>
          <cell r="K65" t="str">
            <v>02645</v>
          </cell>
          <cell r="L65" t="str">
            <v>Ellie Rounds-Bloom</v>
          </cell>
          <cell r="M65" t="str">
            <v>781-338-3128</v>
          </cell>
          <cell r="N65" t="str">
            <v>eleanor.rounds@mass.gov</v>
          </cell>
          <cell r="P65">
            <v>3</v>
          </cell>
          <cell r="Q65">
            <v>241</v>
          </cell>
          <cell r="R65">
            <v>0</v>
          </cell>
          <cell r="S65" t="str">
            <v>No</v>
          </cell>
          <cell r="T65" t="str">
            <v>No</v>
          </cell>
          <cell r="U65" t="str">
            <v>No</v>
          </cell>
        </row>
        <row r="66">
          <cell r="A66">
            <v>66</v>
          </cell>
          <cell r="B66" t="str">
            <v>08150000</v>
          </cell>
          <cell r="C66" t="str">
            <v>Cape Cod Regional Vocational Technical</v>
          </cell>
          <cell r="D66" t="str">
            <v>Public School District</v>
          </cell>
          <cell r="E66" t="str">
            <v>Superintendent</v>
          </cell>
          <cell r="F66" t="str">
            <v>Robert Sanborn</v>
          </cell>
          <cell r="G66" t="str">
            <v>351 Pleasant Lake Avenue</v>
          </cell>
          <cell r="H66"/>
          <cell r="I66" t="str">
            <v>Harwich</v>
          </cell>
          <cell r="J66" t="str">
            <v>MA</v>
          </cell>
          <cell r="K66" t="str">
            <v>02645</v>
          </cell>
          <cell r="L66" t="str">
            <v>Julia Foodman</v>
          </cell>
          <cell r="M66" t="str">
            <v>781-338-3577</v>
          </cell>
          <cell r="N66" t="str">
            <v>julia.b.foodman@mass.gov</v>
          </cell>
          <cell r="P66">
            <v>16</v>
          </cell>
          <cell r="Q66">
            <v>599</v>
          </cell>
          <cell r="R66">
            <v>2</v>
          </cell>
          <cell r="S66" t="str">
            <v>No</v>
          </cell>
          <cell r="T66" t="str">
            <v>No</v>
          </cell>
          <cell r="U66" t="str">
            <v>No</v>
          </cell>
        </row>
        <row r="67">
          <cell r="A67">
            <v>67</v>
          </cell>
          <cell r="B67" t="str">
            <v>00510000</v>
          </cell>
          <cell r="C67" t="str">
            <v>Carlisle</v>
          </cell>
          <cell r="D67" t="str">
            <v>Public School District</v>
          </cell>
          <cell r="E67" t="str">
            <v>Superintendent</v>
          </cell>
          <cell r="F67" t="str">
            <v>James O'Shea</v>
          </cell>
          <cell r="G67" t="str">
            <v>83 School Street</v>
          </cell>
          <cell r="H67"/>
          <cell r="I67" t="str">
            <v>Carlisle</v>
          </cell>
          <cell r="J67" t="str">
            <v>MA</v>
          </cell>
          <cell r="K67" t="str">
            <v>01741</v>
          </cell>
          <cell r="L67" t="str">
            <v>Nancy Labrie</v>
          </cell>
          <cell r="M67" t="str">
            <v>781-338-3536</v>
          </cell>
          <cell r="N67" t="str">
            <v>nancy.h.labrie@mass.gov</v>
          </cell>
          <cell r="P67">
            <v>18</v>
          </cell>
          <cell r="Q67">
            <v>594</v>
          </cell>
          <cell r="R67">
            <v>0</v>
          </cell>
          <cell r="S67" t="str">
            <v>No</v>
          </cell>
          <cell r="T67" t="str">
            <v>No</v>
          </cell>
          <cell r="U67" t="str">
            <v>No</v>
          </cell>
        </row>
        <row r="68">
          <cell r="A68">
            <v>68</v>
          </cell>
          <cell r="B68" t="str">
            <v>00520000</v>
          </cell>
          <cell r="C68" t="str">
            <v>Carver</v>
          </cell>
          <cell r="D68" t="str">
            <v>Public School District</v>
          </cell>
          <cell r="E68" t="str">
            <v>Superintendent</v>
          </cell>
          <cell r="F68" t="str">
            <v>Scott Knief</v>
          </cell>
          <cell r="G68" t="str">
            <v>3 Carver Square Blvd.</v>
          </cell>
          <cell r="H68"/>
          <cell r="I68" t="str">
            <v>Carver</v>
          </cell>
          <cell r="J68" t="str">
            <v>MA</v>
          </cell>
          <cell r="K68" t="str">
            <v>02330</v>
          </cell>
          <cell r="L68" t="str">
            <v>Nancy Labrie</v>
          </cell>
          <cell r="M68" t="str">
            <v>781-338-3536</v>
          </cell>
          <cell r="N68" t="str">
            <v>nancy.h.labrie@mass.gov</v>
          </cell>
          <cell r="P68">
            <v>17</v>
          </cell>
          <cell r="Q68">
            <v>1523</v>
          </cell>
          <cell r="R68">
            <v>3</v>
          </cell>
          <cell r="S68" t="str">
            <v>Yes</v>
          </cell>
          <cell r="T68" t="str">
            <v>Yes</v>
          </cell>
          <cell r="U68" t="str">
            <v>No</v>
          </cell>
        </row>
        <row r="69">
          <cell r="A69">
            <v>69</v>
          </cell>
          <cell r="B69" t="str">
            <v>06350000</v>
          </cell>
          <cell r="C69" t="str">
            <v>Central Berkshire</v>
          </cell>
          <cell r="D69" t="str">
            <v>Public School District</v>
          </cell>
          <cell r="E69" t="str">
            <v>Superintendent</v>
          </cell>
          <cell r="F69" t="str">
            <v>Laurie Casna</v>
          </cell>
          <cell r="G69" t="str">
            <v>PO Box 299</v>
          </cell>
          <cell r="H69" t="str">
            <v>Rt 8</v>
          </cell>
          <cell r="I69" t="str">
            <v>Dalton</v>
          </cell>
          <cell r="J69" t="str">
            <v>MA</v>
          </cell>
          <cell r="K69" t="str">
            <v>01227</v>
          </cell>
          <cell r="L69" t="str">
            <v>Alex Lilley</v>
          </cell>
          <cell r="M69" t="str">
            <v>781-338-6212</v>
          </cell>
          <cell r="N69" t="str">
            <v>alex.j.lilley@mass.gov</v>
          </cell>
          <cell r="P69">
            <v>9</v>
          </cell>
          <cell r="Q69">
            <v>1526</v>
          </cell>
          <cell r="R69">
            <v>9</v>
          </cell>
          <cell r="S69" t="str">
            <v>Yes</v>
          </cell>
          <cell r="T69" t="str">
            <v>No</v>
          </cell>
          <cell r="U69" t="str">
            <v>No</v>
          </cell>
        </row>
        <row r="70">
          <cell r="A70">
            <v>70</v>
          </cell>
          <cell r="B70" t="str">
            <v>00560000</v>
          </cell>
          <cell r="C70" t="str">
            <v>Chelmsford</v>
          </cell>
          <cell r="D70" t="str">
            <v>Public School District</v>
          </cell>
          <cell r="E70" t="str">
            <v>Superintendent</v>
          </cell>
          <cell r="F70" t="str">
            <v>Roger Lang</v>
          </cell>
          <cell r="G70" t="str">
            <v>230 North Road</v>
          </cell>
          <cell r="H70"/>
          <cell r="I70" t="str">
            <v>Chelmsford</v>
          </cell>
          <cell r="J70" t="str">
            <v>MA</v>
          </cell>
          <cell r="K70" t="str">
            <v>01824</v>
          </cell>
          <cell r="L70" t="str">
            <v>Russ Fleming</v>
          </cell>
          <cell r="M70" t="str">
            <v>781-338-6259</v>
          </cell>
          <cell r="N70" t="str">
            <v>russellw.fleming@mass.gov</v>
          </cell>
          <cell r="P70">
            <v>195</v>
          </cell>
          <cell r="Q70">
            <v>4928</v>
          </cell>
          <cell r="R70">
            <v>17</v>
          </cell>
          <cell r="S70" t="str">
            <v>Yes</v>
          </cell>
          <cell r="T70" t="str">
            <v>No</v>
          </cell>
          <cell r="U70" t="str">
            <v>No</v>
          </cell>
        </row>
        <row r="71">
          <cell r="A71">
            <v>71</v>
          </cell>
          <cell r="B71" t="str">
            <v>00570000</v>
          </cell>
          <cell r="C71" t="str">
            <v>Chelsea</v>
          </cell>
          <cell r="D71" t="str">
            <v>Public School District</v>
          </cell>
          <cell r="E71" t="str">
            <v>Superintendent</v>
          </cell>
          <cell r="F71" t="str">
            <v>Mary Bourque</v>
          </cell>
          <cell r="G71" t="str">
            <v>500 Broadway Street</v>
          </cell>
          <cell r="H71" t="str">
            <v>c/o City Hall Room 216</v>
          </cell>
          <cell r="I71" t="str">
            <v>Chelsea</v>
          </cell>
          <cell r="J71" t="str">
            <v>MA</v>
          </cell>
          <cell r="K71" t="str">
            <v>02150</v>
          </cell>
          <cell r="L71" t="str">
            <v>Julia Foodman</v>
          </cell>
          <cell r="M71" t="str">
            <v>781-338-3577</v>
          </cell>
          <cell r="N71" t="str">
            <v>julia.b.foodman@mass.gov</v>
          </cell>
          <cell r="P71">
            <v>2317</v>
          </cell>
          <cell r="Q71">
            <v>6120</v>
          </cell>
          <cell r="R71">
            <v>404</v>
          </cell>
          <cell r="S71" t="str">
            <v>Yes</v>
          </cell>
          <cell r="T71" t="str">
            <v>No</v>
          </cell>
          <cell r="U71" t="str">
            <v>No</v>
          </cell>
        </row>
        <row r="72">
          <cell r="A72">
            <v>72</v>
          </cell>
          <cell r="B72" t="str">
            <v>06320000</v>
          </cell>
          <cell r="C72" t="str">
            <v>Chesterfield-Goshen</v>
          </cell>
          <cell r="D72" t="str">
            <v>Public School District</v>
          </cell>
          <cell r="E72" t="str">
            <v>Superintendent</v>
          </cell>
          <cell r="F72" t="str">
            <v>Aaron Osborne</v>
          </cell>
          <cell r="G72" t="str">
            <v>30 Smith Road</v>
          </cell>
          <cell r="H72"/>
          <cell r="I72" t="str">
            <v>Chesterfield</v>
          </cell>
          <cell r="J72" t="str">
            <v>MA</v>
          </cell>
          <cell r="K72" t="str">
            <v>01012</v>
          </cell>
          <cell r="L72" t="str">
            <v>Nancy Labrie</v>
          </cell>
          <cell r="M72" t="str">
            <v>781-338-3536</v>
          </cell>
          <cell r="N72" t="str">
            <v>nancy.h.labrie@mass.gov</v>
          </cell>
          <cell r="P72">
            <v>0</v>
          </cell>
          <cell r="Q72">
            <v>118</v>
          </cell>
          <cell r="R72">
            <v>0</v>
          </cell>
          <cell r="S72" t="str">
            <v>Yes</v>
          </cell>
          <cell r="T72" t="str">
            <v>No</v>
          </cell>
          <cell r="U72" t="str">
            <v>No</v>
          </cell>
        </row>
        <row r="73">
          <cell r="A73">
            <v>73</v>
          </cell>
          <cell r="B73" t="str">
            <v>00610000</v>
          </cell>
          <cell r="C73" t="str">
            <v>Chicopee</v>
          </cell>
          <cell r="D73" t="str">
            <v>Public School District</v>
          </cell>
          <cell r="E73" t="str">
            <v>Superintendent</v>
          </cell>
          <cell r="F73" t="str">
            <v>Richard Rege</v>
          </cell>
          <cell r="G73" t="str">
            <v>180 Broadway Street</v>
          </cell>
          <cell r="H73"/>
          <cell r="I73" t="str">
            <v>Chicopee</v>
          </cell>
          <cell r="J73" t="str">
            <v>MA</v>
          </cell>
          <cell r="K73" t="str">
            <v>01020</v>
          </cell>
          <cell r="L73" t="str">
            <v>Beth O'Connell</v>
          </cell>
          <cell r="M73" t="str">
            <v>781-338-3132</v>
          </cell>
          <cell r="N73" t="str">
            <v>elizabeth.a.o'connell@mass.gov</v>
          </cell>
          <cell r="P73">
            <v>421</v>
          </cell>
          <cell r="Q73">
            <v>7008</v>
          </cell>
          <cell r="R73">
            <v>136</v>
          </cell>
          <cell r="S73" t="str">
            <v>Yes</v>
          </cell>
          <cell r="T73" t="str">
            <v>Yes</v>
          </cell>
          <cell r="U73" t="str">
            <v>Yes</v>
          </cell>
        </row>
        <row r="74">
          <cell r="A74">
            <v>74</v>
          </cell>
          <cell r="B74" t="str">
            <v>04180000</v>
          </cell>
          <cell r="C74" t="str">
            <v>Christa McAuliffe Charter Public (District)</v>
          </cell>
          <cell r="D74" t="str">
            <v>Charter District</v>
          </cell>
          <cell r="E74" t="str">
            <v>Charter School Leader</v>
          </cell>
          <cell r="F74" t="str">
            <v>Kristin Harrison</v>
          </cell>
          <cell r="G74" t="str">
            <v>139 Newbury St</v>
          </cell>
          <cell r="H74"/>
          <cell r="I74" t="str">
            <v>Framingham</v>
          </cell>
          <cell r="J74" t="str">
            <v>MA</v>
          </cell>
          <cell r="K74" t="str">
            <v>01701</v>
          </cell>
          <cell r="L74" t="str">
            <v>Sue Mazzarella</v>
          </cell>
          <cell r="M74" t="str">
            <v>781-338-3587</v>
          </cell>
          <cell r="N74" t="str">
            <v>susan.mazzarella@mass.gov</v>
          </cell>
          <cell r="P74">
            <v>14</v>
          </cell>
          <cell r="Q74">
            <v>392</v>
          </cell>
          <cell r="R74">
            <v>0</v>
          </cell>
          <cell r="S74" t="str">
            <v>No</v>
          </cell>
          <cell r="T74" t="str">
            <v>No</v>
          </cell>
          <cell r="U74" t="str">
            <v>No</v>
          </cell>
        </row>
        <row r="75">
          <cell r="A75">
            <v>75</v>
          </cell>
          <cell r="B75" t="str">
            <v>04370000</v>
          </cell>
          <cell r="C75" t="str">
            <v>City on a Hill Charter Public School (District)</v>
          </cell>
          <cell r="D75" t="str">
            <v>Charter District</v>
          </cell>
          <cell r="E75" t="str">
            <v>Charter School Leader</v>
          </cell>
          <cell r="F75" t="str">
            <v>Kevin Taylor</v>
          </cell>
          <cell r="G75" t="str">
            <v>15 Allerton Street</v>
          </cell>
          <cell r="H75" t="str">
            <v>Suite 1</v>
          </cell>
          <cell r="I75" t="str">
            <v>Roxbury</v>
          </cell>
          <cell r="J75" t="str">
            <v>MA</v>
          </cell>
          <cell r="K75" t="str">
            <v>02119</v>
          </cell>
          <cell r="L75" t="str">
            <v>Julia Foodman</v>
          </cell>
          <cell r="M75" t="str">
            <v>781-338-3577</v>
          </cell>
          <cell r="N75" t="str">
            <v>julia.b.foodman@mass.gov</v>
          </cell>
          <cell r="P75">
            <v>27</v>
          </cell>
          <cell r="Q75">
            <v>200</v>
          </cell>
          <cell r="R75">
            <v>2</v>
          </cell>
          <cell r="S75" t="str">
            <v>No</v>
          </cell>
          <cell r="T75" t="str">
            <v>No</v>
          </cell>
          <cell r="U75" t="str">
            <v>No</v>
          </cell>
        </row>
        <row r="76">
          <cell r="A76">
            <v>76</v>
          </cell>
          <cell r="B76" t="str">
            <v>00630000</v>
          </cell>
          <cell r="C76" t="str">
            <v>Clarksburg</v>
          </cell>
          <cell r="D76" t="str">
            <v>Public School District</v>
          </cell>
          <cell r="E76" t="str">
            <v>Superintendent</v>
          </cell>
          <cell r="F76" t="str">
            <v>Tara Barnes</v>
          </cell>
          <cell r="G76" t="str">
            <v>777 West Crossroad</v>
          </cell>
          <cell r="H76"/>
          <cell r="I76" t="str">
            <v>Clarksburg</v>
          </cell>
          <cell r="J76" t="str">
            <v>MA</v>
          </cell>
          <cell r="K76" t="str">
            <v>01247</v>
          </cell>
          <cell r="L76" t="str">
            <v>Sue Mazzarella</v>
          </cell>
          <cell r="M76" t="str">
            <v>781-338-3587</v>
          </cell>
          <cell r="N76" t="str">
            <v>susan.mazzarella@mass.gov</v>
          </cell>
          <cell r="P76">
            <v>0</v>
          </cell>
          <cell r="Q76">
            <v>194</v>
          </cell>
          <cell r="R76">
            <v>2</v>
          </cell>
          <cell r="S76" t="str">
            <v>No</v>
          </cell>
          <cell r="T76" t="str">
            <v>No</v>
          </cell>
          <cell r="U76" t="str">
            <v>No</v>
          </cell>
        </row>
        <row r="77">
          <cell r="A77">
            <v>77</v>
          </cell>
          <cell r="B77" t="str">
            <v>00640000</v>
          </cell>
          <cell r="C77" t="str">
            <v>Clinton</v>
          </cell>
          <cell r="D77" t="str">
            <v>Public School District</v>
          </cell>
          <cell r="E77" t="str">
            <v>Superintendent</v>
          </cell>
          <cell r="F77" t="str">
            <v>Steven Meyer</v>
          </cell>
          <cell r="G77" t="str">
            <v>150 School Street</v>
          </cell>
          <cell r="H77"/>
          <cell r="I77" t="str">
            <v>Clinton</v>
          </cell>
          <cell r="J77" t="str">
            <v>MA</v>
          </cell>
          <cell r="K77" t="str">
            <v>01510</v>
          </cell>
          <cell r="L77" t="str">
            <v>Alex Chiu</v>
          </cell>
          <cell r="M77" t="str">
            <v>781-338-3586</v>
          </cell>
          <cell r="N77" t="str">
            <v>alexandria.w.chiu@mass.gov</v>
          </cell>
          <cell r="P77">
            <v>251</v>
          </cell>
          <cell r="Q77">
            <v>1841</v>
          </cell>
          <cell r="R77">
            <v>11</v>
          </cell>
          <cell r="S77" t="str">
            <v>No</v>
          </cell>
          <cell r="T77" t="str">
            <v>No</v>
          </cell>
          <cell r="U77" t="str">
            <v>No</v>
          </cell>
        </row>
        <row r="78">
          <cell r="A78">
            <v>78</v>
          </cell>
          <cell r="B78" t="str">
            <v>04380000</v>
          </cell>
          <cell r="C78" t="str">
            <v>Codman Academy Charter Public (District)</v>
          </cell>
          <cell r="D78" t="str">
            <v>Charter District</v>
          </cell>
          <cell r="E78" t="str">
            <v>Charter School Leader</v>
          </cell>
          <cell r="F78" t="str">
            <v>Thabiti Brown</v>
          </cell>
          <cell r="G78" t="str">
            <v>637 Washington Street</v>
          </cell>
          <cell r="H78"/>
          <cell r="I78" t="str">
            <v>Dorchester</v>
          </cell>
          <cell r="J78" t="str">
            <v>MA</v>
          </cell>
          <cell r="K78" t="str">
            <v>02124</v>
          </cell>
          <cell r="L78" t="str">
            <v>Julia Foodman</v>
          </cell>
          <cell r="M78" t="str">
            <v>781-338-3577</v>
          </cell>
          <cell r="N78" t="str">
            <v>julia.b.foodman@mass.gov</v>
          </cell>
          <cell r="P78">
            <v>35</v>
          </cell>
          <cell r="Q78">
            <v>326</v>
          </cell>
          <cell r="R78">
            <v>21</v>
          </cell>
          <cell r="S78" t="str">
            <v>No</v>
          </cell>
          <cell r="T78" t="str">
            <v>No</v>
          </cell>
          <cell r="U78" t="str">
            <v>No</v>
          </cell>
        </row>
        <row r="79">
          <cell r="A79">
            <v>79</v>
          </cell>
          <cell r="B79" t="str">
            <v>00650000</v>
          </cell>
          <cell r="C79" t="str">
            <v>Cohasset</v>
          </cell>
          <cell r="D79" t="str">
            <v>Public School District</v>
          </cell>
          <cell r="E79" t="str">
            <v>Superintendent</v>
          </cell>
          <cell r="F79" t="str">
            <v>Louise Demas</v>
          </cell>
          <cell r="G79" t="str">
            <v>143 Pond Street</v>
          </cell>
          <cell r="H79"/>
          <cell r="I79" t="str">
            <v>Cohasset</v>
          </cell>
          <cell r="J79" t="str">
            <v>MA</v>
          </cell>
          <cell r="K79" t="str">
            <v>02025</v>
          </cell>
          <cell r="L79" t="str">
            <v>Ellie Rounds-Bloom</v>
          </cell>
          <cell r="M79" t="str">
            <v>781-338-3128</v>
          </cell>
          <cell r="N79" t="str">
            <v>eleanor.rounds@mass.gov</v>
          </cell>
          <cell r="P79">
            <v>3</v>
          </cell>
          <cell r="Q79">
            <v>1491</v>
          </cell>
          <cell r="R79">
            <v>0</v>
          </cell>
          <cell r="S79" t="str">
            <v>No</v>
          </cell>
          <cell r="T79" t="str">
            <v>No</v>
          </cell>
          <cell r="U79" t="str">
            <v>No</v>
          </cell>
        </row>
        <row r="80">
          <cell r="A80">
            <v>80</v>
          </cell>
          <cell r="B80" t="str">
            <v>05320000</v>
          </cell>
          <cell r="C80" t="str">
            <v>Collaborative for Educational Services</v>
          </cell>
          <cell r="D80" t="str">
            <v>Collaborative</v>
          </cell>
          <cell r="E80" t="str">
            <v>Superintendent</v>
          </cell>
          <cell r="F80" t="str">
            <v>William Diehl</v>
          </cell>
          <cell r="G80" t="str">
            <v>97 Hawley Street</v>
          </cell>
          <cell r="I80" t="str">
            <v>Northampton</v>
          </cell>
          <cell r="J80" t="str">
            <v>MA</v>
          </cell>
          <cell r="K80" t="str">
            <v>01060</v>
          </cell>
          <cell r="L80" t="str">
            <v>Russ Fleming</v>
          </cell>
          <cell r="M80" t="str">
            <v>781-338-6259</v>
          </cell>
          <cell r="N80" t="str">
            <v>russellw.fleming@mass.gov</v>
          </cell>
          <cell r="P80">
            <v>0</v>
          </cell>
          <cell r="Q80">
            <v>0</v>
          </cell>
          <cell r="R80">
            <v>0</v>
          </cell>
          <cell r="S80" t="str">
            <v>N/A</v>
          </cell>
          <cell r="T80" t="str">
            <v>No</v>
          </cell>
          <cell r="U80" t="str">
            <v>No</v>
          </cell>
        </row>
        <row r="81">
          <cell r="A81">
            <v>81</v>
          </cell>
          <cell r="B81" t="str">
            <v>35030000</v>
          </cell>
          <cell r="C81" t="str">
            <v>Collegiate Charter School of Lowell (District)</v>
          </cell>
          <cell r="D81" t="str">
            <v>Charter District</v>
          </cell>
          <cell r="E81" t="str">
            <v>Charter School Leader</v>
          </cell>
          <cell r="F81" t="str">
            <v>Laurie Hodgdon</v>
          </cell>
          <cell r="G81" t="str">
            <v>1857 Middlesex Street</v>
          </cell>
          <cell r="H81"/>
          <cell r="I81" t="str">
            <v>Lowell</v>
          </cell>
          <cell r="J81" t="str">
            <v>MA</v>
          </cell>
          <cell r="K81" t="str">
            <v>01851</v>
          </cell>
          <cell r="L81" t="str">
            <v>Sue Mazzarella</v>
          </cell>
          <cell r="M81" t="str">
            <v>781-338-3587</v>
          </cell>
          <cell r="N81" t="str">
            <v>susan.mazzarella@mass.gov</v>
          </cell>
          <cell r="P81">
            <v>272</v>
          </cell>
          <cell r="Q81">
            <v>934</v>
          </cell>
          <cell r="R81">
            <v>0</v>
          </cell>
          <cell r="S81" t="str">
            <v>No</v>
          </cell>
          <cell r="T81" t="str">
            <v>No</v>
          </cell>
          <cell r="U81" t="str">
            <v>No</v>
          </cell>
        </row>
        <row r="82">
          <cell r="A82">
            <v>82</v>
          </cell>
          <cell r="B82" t="str">
            <v>04360000</v>
          </cell>
          <cell r="C82" t="str">
            <v>Community Charter School of Cambridge (District)</v>
          </cell>
          <cell r="D82" t="str">
            <v>Charter District</v>
          </cell>
          <cell r="E82" t="str">
            <v>Charter School Leader</v>
          </cell>
          <cell r="F82" t="str">
            <v>Caleb Hurst-Hiller</v>
          </cell>
          <cell r="G82" t="str">
            <v>245 Bent Street</v>
          </cell>
          <cell r="H82"/>
          <cell r="I82" t="str">
            <v>Cambridge</v>
          </cell>
          <cell r="J82" t="str">
            <v>MA</v>
          </cell>
          <cell r="K82" t="str">
            <v>02141</v>
          </cell>
          <cell r="L82" t="str">
            <v>Nancy Labrie</v>
          </cell>
          <cell r="M82" t="str">
            <v>781-338-3536</v>
          </cell>
          <cell r="N82" t="str">
            <v>nancy.h.labrie@mass.gov</v>
          </cell>
          <cell r="P82">
            <v>24</v>
          </cell>
          <cell r="Q82">
            <v>320</v>
          </cell>
          <cell r="R82">
            <v>4</v>
          </cell>
          <cell r="S82" t="str">
            <v>No</v>
          </cell>
          <cell r="T82" t="str">
            <v>Yes</v>
          </cell>
          <cell r="U82" t="str">
            <v>No</v>
          </cell>
        </row>
        <row r="83">
          <cell r="A83">
            <v>83</v>
          </cell>
          <cell r="B83" t="str">
            <v>04260000</v>
          </cell>
          <cell r="C83" t="str">
            <v>Community Day Charter Public School - Gateway (District)</v>
          </cell>
          <cell r="D83" t="str">
            <v>Charter District</v>
          </cell>
          <cell r="E83" t="str">
            <v>Charter School Leader</v>
          </cell>
          <cell r="F83" t="str">
            <v>Mary Chance</v>
          </cell>
          <cell r="G83" t="str">
            <v>190 Hampshire Street</v>
          </cell>
          <cell r="H83"/>
          <cell r="I83" t="str">
            <v>Lawrence</v>
          </cell>
          <cell r="J83" t="str">
            <v>MA</v>
          </cell>
          <cell r="K83" t="str">
            <v>01840</v>
          </cell>
          <cell r="L83" t="str">
            <v>Colleen Holforty</v>
          </cell>
          <cell r="M83" t="str">
            <v>781-338-3522</v>
          </cell>
          <cell r="N83" t="str">
            <v>colleen.e.holforty@mass.gov</v>
          </cell>
          <cell r="P83">
            <v>73</v>
          </cell>
          <cell r="Q83">
            <v>360</v>
          </cell>
          <cell r="R83">
            <v>0</v>
          </cell>
          <cell r="S83" t="str">
            <v>Yes</v>
          </cell>
          <cell r="T83" t="str">
            <v>No</v>
          </cell>
          <cell r="U83" t="str">
            <v>No</v>
          </cell>
        </row>
        <row r="84">
          <cell r="A84">
            <v>84</v>
          </cell>
          <cell r="B84" t="str">
            <v>04400000</v>
          </cell>
          <cell r="C84" t="str">
            <v>Community Day Charter Public School - Prospect (District)</v>
          </cell>
          <cell r="D84" t="str">
            <v>Charter District</v>
          </cell>
          <cell r="E84" t="str">
            <v>Charter School Leader</v>
          </cell>
          <cell r="F84" t="str">
            <v>Mary Chance</v>
          </cell>
          <cell r="G84" t="str">
            <v>190 Hampshire Street</v>
          </cell>
          <cell r="H84"/>
          <cell r="I84" t="str">
            <v>Lawrence</v>
          </cell>
          <cell r="J84" t="str">
            <v>MA</v>
          </cell>
          <cell r="K84" t="str">
            <v>01840</v>
          </cell>
          <cell r="L84" t="str">
            <v>Colleen Holforty</v>
          </cell>
          <cell r="M84" t="str">
            <v>781-338-3522</v>
          </cell>
          <cell r="N84" t="str">
            <v>colleen.e.holforty@mass.gov</v>
          </cell>
          <cell r="P84">
            <v>104</v>
          </cell>
          <cell r="Q84">
            <v>379</v>
          </cell>
          <cell r="R84">
            <v>0</v>
          </cell>
          <cell r="S84" t="str">
            <v>No</v>
          </cell>
          <cell r="T84" t="str">
            <v>No</v>
          </cell>
          <cell r="U84" t="str">
            <v>No</v>
          </cell>
        </row>
        <row r="85">
          <cell r="A85">
            <v>85</v>
          </cell>
          <cell r="B85" t="str">
            <v>04310000</v>
          </cell>
          <cell r="C85" t="str">
            <v>Community Day Charter Public School - R. Kingman Webster (District)</v>
          </cell>
          <cell r="D85" t="str">
            <v>Charter District</v>
          </cell>
          <cell r="E85" t="str">
            <v>Charter School Leader</v>
          </cell>
          <cell r="F85" t="str">
            <v>Mary Chance</v>
          </cell>
          <cell r="G85" t="str">
            <v>190 Hampshire Street</v>
          </cell>
          <cell r="H85"/>
          <cell r="I85" t="str">
            <v>Lawrence</v>
          </cell>
          <cell r="J85" t="str">
            <v>MA</v>
          </cell>
          <cell r="K85" t="str">
            <v>01840</v>
          </cell>
          <cell r="L85" t="str">
            <v>Colleen Holforty</v>
          </cell>
          <cell r="M85" t="str">
            <v>781-338-3522</v>
          </cell>
          <cell r="N85" t="str">
            <v>colleen.e.holforty@mass.gov</v>
          </cell>
          <cell r="P85">
            <v>86</v>
          </cell>
          <cell r="Q85">
            <v>359</v>
          </cell>
          <cell r="R85">
            <v>0</v>
          </cell>
          <cell r="S85" t="str">
            <v>No</v>
          </cell>
          <cell r="T85" t="str">
            <v>No</v>
          </cell>
          <cell r="U85" t="str">
            <v>No</v>
          </cell>
        </row>
        <row r="86">
          <cell r="A86">
            <v>86</v>
          </cell>
          <cell r="B86" t="str">
            <v>00670000</v>
          </cell>
          <cell r="C86" t="str">
            <v>Concord</v>
          </cell>
          <cell r="D86" t="str">
            <v>Public School District</v>
          </cell>
          <cell r="E86" t="str">
            <v>Superintendent</v>
          </cell>
          <cell r="F86" t="str">
            <v>Laurie Hunter</v>
          </cell>
          <cell r="G86" t="str">
            <v>120 Meriam Rd</v>
          </cell>
          <cell r="H86"/>
          <cell r="I86" t="str">
            <v>Concord</v>
          </cell>
          <cell r="J86" t="str">
            <v>MA</v>
          </cell>
          <cell r="K86" t="str">
            <v>01742</v>
          </cell>
          <cell r="L86" t="str">
            <v>Nancy Labrie</v>
          </cell>
          <cell r="M86" t="str">
            <v>781-338-3536</v>
          </cell>
          <cell r="N86" t="str">
            <v>nancy.h.labrie@mass.gov</v>
          </cell>
          <cell r="P86">
            <v>56</v>
          </cell>
          <cell r="Q86">
            <v>2072</v>
          </cell>
          <cell r="R86">
            <v>0</v>
          </cell>
          <cell r="S86" t="str">
            <v>Yes</v>
          </cell>
          <cell r="T86" t="str">
            <v>Yes</v>
          </cell>
          <cell r="U86" t="str">
            <v>Yes</v>
          </cell>
        </row>
        <row r="87">
          <cell r="A87">
            <v>87</v>
          </cell>
          <cell r="B87" t="str">
            <v>06400000</v>
          </cell>
          <cell r="C87" t="str">
            <v>Concord-Carlisle</v>
          </cell>
          <cell r="D87" t="str">
            <v>Public School District</v>
          </cell>
          <cell r="E87" t="str">
            <v>Superintendent</v>
          </cell>
          <cell r="F87" t="str">
            <v>Laurie Hunter</v>
          </cell>
          <cell r="G87" t="str">
            <v>120 Meriam Rd</v>
          </cell>
          <cell r="H87"/>
          <cell r="I87" t="str">
            <v>Concord</v>
          </cell>
          <cell r="J87" t="str">
            <v>MA</v>
          </cell>
          <cell r="K87" t="str">
            <v>01742</v>
          </cell>
          <cell r="L87" t="str">
            <v>Nancy Labrie</v>
          </cell>
          <cell r="M87" t="str">
            <v>781-338-3536</v>
          </cell>
          <cell r="N87" t="str">
            <v>nancy.h.labrie@mass.gov</v>
          </cell>
          <cell r="P87">
            <v>8</v>
          </cell>
          <cell r="Q87">
            <v>1311</v>
          </cell>
          <cell r="R87">
            <v>1</v>
          </cell>
          <cell r="S87" t="str">
            <v>No</v>
          </cell>
          <cell r="T87" t="str">
            <v>Yes</v>
          </cell>
          <cell r="U87" t="str">
            <v>No</v>
          </cell>
        </row>
        <row r="88">
          <cell r="A88">
            <v>88</v>
          </cell>
          <cell r="B88" t="str">
            <v>04390000</v>
          </cell>
          <cell r="C88" t="str">
            <v>Conservatory Lab Charter (District)</v>
          </cell>
          <cell r="D88" t="str">
            <v>Charter District</v>
          </cell>
          <cell r="E88" t="str">
            <v>Charter School Leader</v>
          </cell>
          <cell r="F88" t="str">
            <v>John Chistolini</v>
          </cell>
          <cell r="G88" t="str">
            <v>2120 Dorchester Avenue</v>
          </cell>
          <cell r="H88"/>
          <cell r="I88" t="str">
            <v>Dorchester</v>
          </cell>
          <cell r="J88" t="str">
            <v>MA</v>
          </cell>
          <cell r="K88" t="str">
            <v>02124</v>
          </cell>
          <cell r="L88" t="str">
            <v>Alex Chiu</v>
          </cell>
          <cell r="M88" t="str">
            <v>781-338-3586</v>
          </cell>
          <cell r="N88" t="str">
            <v>alexandria.w.chiu@mass.gov</v>
          </cell>
          <cell r="P88">
            <v>78</v>
          </cell>
          <cell r="Q88">
            <v>403</v>
          </cell>
          <cell r="R88">
            <v>0</v>
          </cell>
          <cell r="S88" t="str">
            <v>No</v>
          </cell>
          <cell r="T88" t="str">
            <v>No</v>
          </cell>
          <cell r="U88" t="str">
            <v>No</v>
          </cell>
        </row>
        <row r="89">
          <cell r="A89">
            <v>89</v>
          </cell>
          <cell r="B89" t="str">
            <v>00680000</v>
          </cell>
          <cell r="C89" t="str">
            <v>Conway</v>
          </cell>
          <cell r="D89" t="str">
            <v>Public School District</v>
          </cell>
          <cell r="E89" t="str">
            <v>Superintendent</v>
          </cell>
          <cell r="F89" t="str">
            <v>Darius Modestow</v>
          </cell>
          <cell r="G89" t="str">
            <v>113 North Main Street, Office C101</v>
          </cell>
          <cell r="H89"/>
          <cell r="I89" t="str">
            <v>South Deerfield</v>
          </cell>
          <cell r="J89" t="str">
            <v>MA</v>
          </cell>
          <cell r="K89" t="str">
            <v>01373</v>
          </cell>
          <cell r="L89" t="str">
            <v>Alex Lilley</v>
          </cell>
          <cell r="M89" t="str">
            <v>781-338-6212</v>
          </cell>
          <cell r="N89" t="str">
            <v>alex.j.lilley@mass.gov</v>
          </cell>
          <cell r="P89">
            <v>0</v>
          </cell>
          <cell r="Q89">
            <v>116</v>
          </cell>
          <cell r="R89">
            <v>1</v>
          </cell>
          <cell r="S89" t="str">
            <v>No</v>
          </cell>
          <cell r="T89" t="str">
            <v>No</v>
          </cell>
          <cell r="U89" t="str">
            <v>No</v>
          </cell>
        </row>
        <row r="90">
          <cell r="A90">
            <v>90</v>
          </cell>
          <cell r="B90" t="str">
            <v>05280000</v>
          </cell>
          <cell r="C90" t="str">
            <v>Collaborative for Regional Educational Service and Training (CREST)</v>
          </cell>
          <cell r="D90" t="str">
            <v>Collaborative</v>
          </cell>
          <cell r="E90" t="str">
            <v>Superintendent</v>
          </cell>
          <cell r="F90" t="str">
            <v>Kimberlee Oliveira</v>
          </cell>
          <cell r="G90" t="str">
            <v>1 Branch Street</v>
          </cell>
          <cell r="I90" t="str">
            <v>Methuen</v>
          </cell>
          <cell r="J90" t="str">
            <v>MA</v>
          </cell>
          <cell r="K90" t="str">
            <v>01844</v>
          </cell>
          <cell r="L90" t="str">
            <v>Colleen Holforty</v>
          </cell>
          <cell r="M90" t="str">
            <v>781-338-3522</v>
          </cell>
          <cell r="N90" t="str">
            <v>colleen.e.holforty@mass.gov</v>
          </cell>
          <cell r="P90">
            <v>0</v>
          </cell>
          <cell r="Q90">
            <v>0</v>
          </cell>
          <cell r="R90">
            <v>0</v>
          </cell>
          <cell r="S90" t="str">
            <v>N/A</v>
          </cell>
          <cell r="T90" t="str">
            <v>No</v>
          </cell>
          <cell r="U90" t="str">
            <v>No</v>
          </cell>
        </row>
        <row r="91">
          <cell r="A91">
            <v>91</v>
          </cell>
          <cell r="B91" t="str">
            <v>00710000</v>
          </cell>
          <cell r="C91" t="str">
            <v>Danvers</v>
          </cell>
          <cell r="D91" t="str">
            <v>Public School District</v>
          </cell>
          <cell r="E91" t="str">
            <v>Superintendent</v>
          </cell>
          <cell r="F91" t="str">
            <v>Lisa Dana</v>
          </cell>
          <cell r="G91" t="str">
            <v>64 Cabot Road</v>
          </cell>
          <cell r="I91" t="str">
            <v>Danvers</v>
          </cell>
          <cell r="J91" t="str">
            <v>MA</v>
          </cell>
          <cell r="K91" t="str">
            <v>01923</v>
          </cell>
          <cell r="L91" t="str">
            <v>Sue Mazzarella</v>
          </cell>
          <cell r="M91" t="str">
            <v>781-338-3587</v>
          </cell>
          <cell r="N91" t="str">
            <v>susan.mazzarella@mass.gov</v>
          </cell>
          <cell r="P91">
            <v>49</v>
          </cell>
          <cell r="Q91">
            <v>3344</v>
          </cell>
          <cell r="R91">
            <v>35</v>
          </cell>
          <cell r="S91" t="str">
            <v>Yes</v>
          </cell>
          <cell r="T91" t="str">
            <v>No</v>
          </cell>
          <cell r="U91" t="str">
            <v>No</v>
          </cell>
        </row>
        <row r="92">
          <cell r="A92">
            <v>92</v>
          </cell>
          <cell r="B92" t="str">
            <v>00720000</v>
          </cell>
          <cell r="C92" t="str">
            <v>Dartmouth</v>
          </cell>
          <cell r="D92" t="str">
            <v>Public School District</v>
          </cell>
          <cell r="E92" t="str">
            <v>Superintendent</v>
          </cell>
          <cell r="F92" t="str">
            <v>Bonny Gifford</v>
          </cell>
          <cell r="G92" t="str">
            <v>8 Bush Street</v>
          </cell>
          <cell r="H92"/>
          <cell r="I92" t="str">
            <v>Dartmouth</v>
          </cell>
          <cell r="J92" t="str">
            <v>MA</v>
          </cell>
          <cell r="K92" t="str">
            <v>02748</v>
          </cell>
          <cell r="L92" t="str">
            <v>Sue Mazzarella</v>
          </cell>
          <cell r="M92" t="str">
            <v>781-338-3587</v>
          </cell>
          <cell r="N92" t="str">
            <v>susan.mazzarella@mass.gov</v>
          </cell>
          <cell r="P92">
            <v>69</v>
          </cell>
          <cell r="Q92">
            <v>3518</v>
          </cell>
          <cell r="R92">
            <v>9</v>
          </cell>
          <cell r="S92" t="str">
            <v>Yes</v>
          </cell>
          <cell r="T92" t="str">
            <v>No</v>
          </cell>
          <cell r="U92" t="str">
            <v>No</v>
          </cell>
        </row>
        <row r="93">
          <cell r="A93">
            <v>93</v>
          </cell>
          <cell r="B93" t="str">
            <v>00730000</v>
          </cell>
          <cell r="C93" t="str">
            <v>Dedham</v>
          </cell>
          <cell r="D93" t="str">
            <v>Public School District</v>
          </cell>
          <cell r="E93" t="str">
            <v>Superintendent</v>
          </cell>
          <cell r="F93" t="str">
            <v>Michael Welch</v>
          </cell>
          <cell r="G93" t="str">
            <v>100 Whiting Avenue</v>
          </cell>
          <cell r="H93"/>
          <cell r="I93" t="str">
            <v>Dedham</v>
          </cell>
          <cell r="J93" t="str">
            <v>MA</v>
          </cell>
          <cell r="K93" t="str">
            <v>02026</v>
          </cell>
          <cell r="L93" t="str">
            <v>Beth O'Connell</v>
          </cell>
          <cell r="M93" t="str">
            <v>781-338-3132</v>
          </cell>
          <cell r="N93" t="str">
            <v>elizabeth.a.o'connell@mass.gov</v>
          </cell>
          <cell r="P93">
            <v>180</v>
          </cell>
          <cell r="Q93">
            <v>2634</v>
          </cell>
          <cell r="R93">
            <v>46</v>
          </cell>
          <cell r="S93" t="str">
            <v>Yes</v>
          </cell>
          <cell r="T93" t="str">
            <v>No</v>
          </cell>
          <cell r="U93" t="str">
            <v>No</v>
          </cell>
        </row>
        <row r="94">
          <cell r="A94">
            <v>94</v>
          </cell>
          <cell r="B94" t="str">
            <v>00740000</v>
          </cell>
          <cell r="C94" t="str">
            <v>Deerfield</v>
          </cell>
          <cell r="D94" t="str">
            <v>Public School District</v>
          </cell>
          <cell r="E94" t="str">
            <v>Superintendent</v>
          </cell>
          <cell r="F94" t="str">
            <v>Darius Modestow</v>
          </cell>
          <cell r="G94" t="str">
            <v>113 North Main Street, Office C101</v>
          </cell>
          <cell r="H94"/>
          <cell r="I94" t="str">
            <v>South Deerfield</v>
          </cell>
          <cell r="J94" t="str">
            <v>MA</v>
          </cell>
          <cell r="K94" t="str">
            <v>01373</v>
          </cell>
          <cell r="L94" t="str">
            <v>Alex Lilley</v>
          </cell>
          <cell r="M94" t="str">
            <v>781-338-6212</v>
          </cell>
          <cell r="N94" t="str">
            <v>alex.j.lilley@mass.gov</v>
          </cell>
          <cell r="P94">
            <v>6</v>
          </cell>
          <cell r="Q94">
            <v>348</v>
          </cell>
          <cell r="R94">
            <v>1</v>
          </cell>
          <cell r="S94" t="str">
            <v>No</v>
          </cell>
          <cell r="T94" t="str">
            <v>No</v>
          </cell>
          <cell r="U94" t="str">
            <v>No</v>
          </cell>
        </row>
        <row r="95">
          <cell r="A95">
            <v>95</v>
          </cell>
          <cell r="B95" t="str">
            <v>06450000</v>
          </cell>
          <cell r="C95" t="str">
            <v>Dennis-Yarmouth</v>
          </cell>
          <cell r="D95" t="str">
            <v>Public School District</v>
          </cell>
          <cell r="E95" t="str">
            <v>Superintendent</v>
          </cell>
          <cell r="F95" t="str">
            <v>Carol Woodbury</v>
          </cell>
          <cell r="G95" t="str">
            <v>296 Station Avenue</v>
          </cell>
          <cell r="H95"/>
          <cell r="I95" t="str">
            <v>South Yarmouth</v>
          </cell>
          <cell r="J95" t="str">
            <v>MA</v>
          </cell>
          <cell r="K95" t="str">
            <v>02664</v>
          </cell>
          <cell r="L95" t="str">
            <v>Sue Mazzarella</v>
          </cell>
          <cell r="M95" t="str">
            <v>781-338-3587</v>
          </cell>
          <cell r="N95" t="str">
            <v>susan.mazzarella@mass.gov</v>
          </cell>
          <cell r="P95">
            <v>315</v>
          </cell>
          <cell r="Q95">
            <v>2810</v>
          </cell>
          <cell r="R95">
            <v>96</v>
          </cell>
          <cell r="S95" t="str">
            <v>Yes</v>
          </cell>
          <cell r="T95" t="str">
            <v>No</v>
          </cell>
          <cell r="U95" t="str">
            <v>No</v>
          </cell>
        </row>
        <row r="96">
          <cell r="A96">
            <v>96</v>
          </cell>
          <cell r="B96" t="str">
            <v>06500000</v>
          </cell>
          <cell r="C96" t="str">
            <v>Dighton-Rehoboth</v>
          </cell>
          <cell r="D96" t="str">
            <v>Public School District</v>
          </cell>
          <cell r="E96" t="str">
            <v>Superintendent</v>
          </cell>
          <cell r="F96" t="str">
            <v>Anthony Azar</v>
          </cell>
          <cell r="G96" t="str">
            <v>2700 Regional Road</v>
          </cell>
          <cell r="H96"/>
          <cell r="I96" t="str">
            <v>North Dighton</v>
          </cell>
          <cell r="J96" t="str">
            <v>MA</v>
          </cell>
          <cell r="K96" t="str">
            <v>02764</v>
          </cell>
          <cell r="L96" t="str">
            <v>Alex Chiu</v>
          </cell>
          <cell r="M96" t="str">
            <v>781-338-3586</v>
          </cell>
          <cell r="N96" t="str">
            <v>alexandria.w.chiu@mass.gov</v>
          </cell>
          <cell r="P96">
            <v>11</v>
          </cell>
          <cell r="Q96">
            <v>2778</v>
          </cell>
          <cell r="R96">
            <v>12</v>
          </cell>
          <cell r="S96" t="str">
            <v>No</v>
          </cell>
          <cell r="T96" t="str">
            <v>No</v>
          </cell>
          <cell r="U96" t="str">
            <v>No</v>
          </cell>
        </row>
        <row r="97">
          <cell r="A97">
            <v>97</v>
          </cell>
          <cell r="B97" t="str">
            <v>00770000</v>
          </cell>
          <cell r="C97" t="str">
            <v>Douglas</v>
          </cell>
          <cell r="D97" t="str">
            <v>Public School District</v>
          </cell>
          <cell r="E97" t="str">
            <v>Superintendent</v>
          </cell>
          <cell r="F97" t="str">
            <v>Kevin Maines</v>
          </cell>
          <cell r="G97" t="str">
            <v>21 Davis Street</v>
          </cell>
          <cell r="H97"/>
          <cell r="I97" t="str">
            <v>Douglas</v>
          </cell>
          <cell r="J97" t="str">
            <v>MA</v>
          </cell>
          <cell r="K97" t="str">
            <v>01516</v>
          </cell>
          <cell r="L97" t="str">
            <v>Alex Lilley</v>
          </cell>
          <cell r="M97" t="str">
            <v>781-338-6212</v>
          </cell>
          <cell r="N97" t="str">
            <v>alex.j.lilley@mass.gov</v>
          </cell>
          <cell r="P97">
            <v>14</v>
          </cell>
          <cell r="Q97">
            <v>1231</v>
          </cell>
          <cell r="R97">
            <v>1</v>
          </cell>
          <cell r="S97" t="str">
            <v>Yes</v>
          </cell>
          <cell r="T97" t="str">
            <v>No</v>
          </cell>
          <cell r="U97" t="str">
            <v>No</v>
          </cell>
        </row>
        <row r="98">
          <cell r="A98">
            <v>98</v>
          </cell>
          <cell r="B98" t="str">
            <v>00780000</v>
          </cell>
          <cell r="C98" t="str">
            <v>Dover</v>
          </cell>
          <cell r="D98" t="str">
            <v>Public School District</v>
          </cell>
          <cell r="E98" t="str">
            <v>Superintendent</v>
          </cell>
          <cell r="F98" t="str">
            <v>Andrew Keough</v>
          </cell>
          <cell r="G98" t="str">
            <v>157 Farm Street</v>
          </cell>
          <cell r="H98"/>
          <cell r="I98" t="str">
            <v>Dover</v>
          </cell>
          <cell r="J98" t="str">
            <v>MA</v>
          </cell>
          <cell r="K98" t="str">
            <v>02030</v>
          </cell>
          <cell r="L98" t="str">
            <v>Beth O'Connell</v>
          </cell>
          <cell r="M98" t="str">
            <v>781-338-3132</v>
          </cell>
          <cell r="N98" t="str">
            <v>elizabeth.a.o'connell@mass.gov</v>
          </cell>
          <cell r="P98">
            <v>22</v>
          </cell>
          <cell r="Q98">
            <v>488</v>
          </cell>
          <cell r="R98">
            <v>0</v>
          </cell>
          <cell r="S98" t="str">
            <v>No</v>
          </cell>
          <cell r="T98" t="str">
            <v>No</v>
          </cell>
          <cell r="U98" t="str">
            <v>No</v>
          </cell>
        </row>
        <row r="99">
          <cell r="A99">
            <v>99</v>
          </cell>
          <cell r="B99" t="str">
            <v>06550000</v>
          </cell>
          <cell r="C99" t="str">
            <v>Dover-Sherborn</v>
          </cell>
          <cell r="D99" t="str">
            <v>Public School District</v>
          </cell>
          <cell r="E99" t="str">
            <v>Superintendent</v>
          </cell>
          <cell r="F99" t="str">
            <v>Andrew Keough</v>
          </cell>
          <cell r="G99" t="str">
            <v>157 Farm Street</v>
          </cell>
          <cell r="H99"/>
          <cell r="I99" t="str">
            <v>Dover</v>
          </cell>
          <cell r="J99" t="str">
            <v>MA</v>
          </cell>
          <cell r="K99" t="str">
            <v>02030</v>
          </cell>
          <cell r="L99" t="str">
            <v>Beth O'Connell</v>
          </cell>
          <cell r="M99" t="str">
            <v>781-338-3132</v>
          </cell>
          <cell r="N99" t="str">
            <v>elizabeth.a.o'connell@mass.gov</v>
          </cell>
          <cell r="P99">
            <v>8</v>
          </cell>
          <cell r="Q99">
            <v>1215</v>
          </cell>
          <cell r="R99">
            <v>0</v>
          </cell>
          <cell r="S99" t="str">
            <v>Yes</v>
          </cell>
          <cell r="T99" t="str">
            <v>No</v>
          </cell>
          <cell r="U99" t="str">
            <v>No</v>
          </cell>
        </row>
        <row r="100">
          <cell r="A100">
            <v>100</v>
          </cell>
          <cell r="B100" t="str">
            <v>00790000</v>
          </cell>
          <cell r="C100" t="str">
            <v>Dracut</v>
          </cell>
          <cell r="D100" t="str">
            <v>Public School District</v>
          </cell>
          <cell r="E100" t="str">
            <v>Superintendent</v>
          </cell>
          <cell r="F100" t="str">
            <v>Steven Stone</v>
          </cell>
          <cell r="G100" t="str">
            <v>2063 Lakeview Avenue</v>
          </cell>
          <cell r="H100"/>
          <cell r="I100" t="str">
            <v>Dracut</v>
          </cell>
          <cell r="J100" t="str">
            <v>MA</v>
          </cell>
          <cell r="K100" t="str">
            <v>01826</v>
          </cell>
          <cell r="L100" t="str">
            <v>Colleen Holforty</v>
          </cell>
          <cell r="M100" t="str">
            <v>781-338-3522</v>
          </cell>
          <cell r="N100" t="str">
            <v>colleen.e.holforty@mass.gov</v>
          </cell>
          <cell r="P100">
            <v>81</v>
          </cell>
          <cell r="Q100">
            <v>3687</v>
          </cell>
          <cell r="R100">
            <v>23</v>
          </cell>
          <cell r="S100" t="str">
            <v>Yes</v>
          </cell>
          <cell r="T100" t="str">
            <v>No</v>
          </cell>
          <cell r="U100" t="str">
            <v>Yes</v>
          </cell>
        </row>
        <row r="101">
          <cell r="A101">
            <v>101</v>
          </cell>
          <cell r="B101" t="str">
            <v>04070000</v>
          </cell>
          <cell r="C101" t="str">
            <v>Dudley Street Neighborhood Charter School (District)</v>
          </cell>
          <cell r="D101" t="str">
            <v>Charter District</v>
          </cell>
          <cell r="E101" t="str">
            <v>Charter School Leader</v>
          </cell>
          <cell r="F101" t="str">
            <v>Alexandra Soto</v>
          </cell>
          <cell r="G101" t="str">
            <v>6 Shirley Street</v>
          </cell>
          <cell r="H101"/>
          <cell r="I101" t="str">
            <v>Boston</v>
          </cell>
          <cell r="J101" t="str">
            <v>MA</v>
          </cell>
          <cell r="K101" t="str">
            <v>02119</v>
          </cell>
          <cell r="L101" t="str">
            <v>Beth O'Connell</v>
          </cell>
          <cell r="M101" t="str">
            <v>781-338-3132</v>
          </cell>
          <cell r="N101" t="str">
            <v>elizabeth.a.o'connell@mass.gov</v>
          </cell>
          <cell r="P101">
            <v>82</v>
          </cell>
          <cell r="Q101">
            <v>223</v>
          </cell>
          <cell r="R101">
            <v>0</v>
          </cell>
          <cell r="S101" t="str">
            <v>No</v>
          </cell>
          <cell r="T101" t="str">
            <v>Yes</v>
          </cell>
          <cell r="U101" t="str">
            <v>No</v>
          </cell>
        </row>
        <row r="102">
          <cell r="A102">
            <v>102</v>
          </cell>
          <cell r="B102" t="str">
            <v>06580000</v>
          </cell>
          <cell r="C102" t="str">
            <v>Dudley-Charlton Reg</v>
          </cell>
          <cell r="D102" t="str">
            <v>Public School District</v>
          </cell>
          <cell r="E102" t="str">
            <v>Superintendent</v>
          </cell>
          <cell r="F102" t="str">
            <v>Kristine Nash</v>
          </cell>
          <cell r="G102" t="str">
            <v>68 Dudley Oxford Road</v>
          </cell>
          <cell r="H102"/>
          <cell r="I102" t="str">
            <v>Dudley</v>
          </cell>
          <cell r="J102" t="str">
            <v>MA</v>
          </cell>
          <cell r="K102" t="str">
            <v>01571</v>
          </cell>
          <cell r="L102" t="str">
            <v>Sue Mazzarella</v>
          </cell>
          <cell r="M102" t="str">
            <v>781-338-3587</v>
          </cell>
          <cell r="N102" t="str">
            <v>susan.mazzarella@mass.gov</v>
          </cell>
          <cell r="P102">
            <v>99</v>
          </cell>
          <cell r="Q102">
            <v>3613</v>
          </cell>
          <cell r="R102">
            <v>32</v>
          </cell>
          <cell r="S102" t="str">
            <v>Yes</v>
          </cell>
          <cell r="T102" t="str">
            <v>No</v>
          </cell>
          <cell r="U102" t="str">
            <v>No</v>
          </cell>
        </row>
        <row r="103">
          <cell r="A103">
            <v>103</v>
          </cell>
          <cell r="B103" t="str">
            <v>00820000</v>
          </cell>
          <cell r="C103" t="str">
            <v>Duxbury</v>
          </cell>
          <cell r="D103" t="str">
            <v>Public School District</v>
          </cell>
          <cell r="E103" t="str">
            <v>Superintendent</v>
          </cell>
          <cell r="F103" t="str">
            <v>John Antonucci</v>
          </cell>
          <cell r="G103" t="str">
            <v>93 Chandler Street</v>
          </cell>
          <cell r="H103"/>
          <cell r="I103" t="str">
            <v>Duxbury</v>
          </cell>
          <cell r="J103" t="str">
            <v>MA</v>
          </cell>
          <cell r="K103" t="str">
            <v>02332</v>
          </cell>
          <cell r="L103" t="str">
            <v>Nancy Labrie</v>
          </cell>
          <cell r="M103" t="str">
            <v>781-338-3536</v>
          </cell>
          <cell r="N103" t="str">
            <v>nancy.h.labrie@mass.gov</v>
          </cell>
          <cell r="P103">
            <v>12</v>
          </cell>
          <cell r="Q103">
            <v>2928</v>
          </cell>
          <cell r="R103">
            <v>6</v>
          </cell>
          <cell r="S103" t="str">
            <v>Yes</v>
          </cell>
          <cell r="T103" t="str">
            <v>No</v>
          </cell>
          <cell r="U103" t="str">
            <v>No</v>
          </cell>
        </row>
        <row r="104">
          <cell r="A104">
            <v>104</v>
          </cell>
          <cell r="B104" t="str">
            <v>00830000</v>
          </cell>
          <cell r="C104" t="str">
            <v>East Bridgewater</v>
          </cell>
          <cell r="D104" t="str">
            <v>Public School District</v>
          </cell>
          <cell r="E104" t="str">
            <v>Superintendent</v>
          </cell>
          <cell r="F104" t="str">
            <v>Elizabeth Legault</v>
          </cell>
          <cell r="G104" t="str">
            <v>143 Plymouth Street</v>
          </cell>
          <cell r="H104"/>
          <cell r="I104" t="str">
            <v>East Bridgewater</v>
          </cell>
          <cell r="J104" t="str">
            <v>MA</v>
          </cell>
          <cell r="K104" t="str">
            <v>02333</v>
          </cell>
          <cell r="L104" t="str">
            <v>Russ Fleming</v>
          </cell>
          <cell r="M104" t="str">
            <v>781-338-6259</v>
          </cell>
          <cell r="N104" t="str">
            <v>russellw.fleming@mass.gov</v>
          </cell>
          <cell r="P104">
            <v>15</v>
          </cell>
          <cell r="Q104">
            <v>2105</v>
          </cell>
          <cell r="R104">
            <v>9</v>
          </cell>
          <cell r="S104" t="str">
            <v>Yes</v>
          </cell>
          <cell r="T104" t="str">
            <v>No</v>
          </cell>
          <cell r="U104" t="str">
            <v>No</v>
          </cell>
        </row>
        <row r="105">
          <cell r="A105">
            <v>105</v>
          </cell>
          <cell r="B105" t="str">
            <v>00870000</v>
          </cell>
          <cell r="C105" t="str">
            <v>East Longmeadow</v>
          </cell>
          <cell r="D105" t="str">
            <v>Public School District</v>
          </cell>
          <cell r="E105" t="str">
            <v>Superintendent</v>
          </cell>
          <cell r="F105" t="str">
            <v>Gordon Smith</v>
          </cell>
          <cell r="G105" t="str">
            <v>180 Maple Street</v>
          </cell>
          <cell r="H105"/>
          <cell r="I105" t="str">
            <v>East Longmeadow</v>
          </cell>
          <cell r="J105" t="str">
            <v>MA</v>
          </cell>
          <cell r="K105" t="str">
            <v>01028</v>
          </cell>
          <cell r="L105" t="str">
            <v>Russ Fleming</v>
          </cell>
          <cell r="M105" t="str">
            <v>781-338-6259</v>
          </cell>
          <cell r="N105" t="str">
            <v>russellw.fleming@mass.gov</v>
          </cell>
          <cell r="P105">
            <v>39</v>
          </cell>
          <cell r="Q105">
            <v>2572</v>
          </cell>
          <cell r="R105">
            <v>7</v>
          </cell>
          <cell r="S105" t="str">
            <v>Yes</v>
          </cell>
          <cell r="T105" t="str">
            <v>No</v>
          </cell>
          <cell r="U105" t="str">
            <v>No</v>
          </cell>
        </row>
        <row r="106">
          <cell r="A106">
            <v>106</v>
          </cell>
          <cell r="B106" t="str">
            <v>00850000</v>
          </cell>
          <cell r="C106" t="str">
            <v>Eastham</v>
          </cell>
          <cell r="D106" t="str">
            <v>Public School District</v>
          </cell>
          <cell r="E106" t="str">
            <v>Superintendent</v>
          </cell>
          <cell r="F106" t="str">
            <v>Thomas Conrad</v>
          </cell>
          <cell r="G106" t="str">
            <v>78 Eldredge Pkwy</v>
          </cell>
          <cell r="H106"/>
          <cell r="I106" t="str">
            <v>Orleans</v>
          </cell>
          <cell r="J106" t="str">
            <v>MA</v>
          </cell>
          <cell r="K106" t="str">
            <v>02653</v>
          </cell>
          <cell r="L106" t="str">
            <v>Julia Foodman</v>
          </cell>
          <cell r="M106" t="str">
            <v>781-338-3577</v>
          </cell>
          <cell r="N106" t="str">
            <v>julia.b.foodman@mass.gov</v>
          </cell>
          <cell r="P106">
            <v>6</v>
          </cell>
          <cell r="Q106">
            <v>170</v>
          </cell>
          <cell r="R106">
            <v>1</v>
          </cell>
          <cell r="S106" t="str">
            <v>N/A</v>
          </cell>
          <cell r="T106" t="str">
            <v>No</v>
          </cell>
          <cell r="U106" t="str">
            <v>No</v>
          </cell>
        </row>
        <row r="107">
          <cell r="A107">
            <v>107</v>
          </cell>
          <cell r="B107" t="str">
            <v>00860000</v>
          </cell>
          <cell r="C107" t="str">
            <v>Easthampton</v>
          </cell>
          <cell r="D107" t="str">
            <v>Public School District</v>
          </cell>
          <cell r="E107" t="str">
            <v>Superintendent</v>
          </cell>
          <cell r="F107" t="str">
            <v>Allison Leclair</v>
          </cell>
          <cell r="G107" t="str">
            <v>50 Payson Avenue</v>
          </cell>
          <cell r="H107" t="str">
            <v>Second Floor</v>
          </cell>
          <cell r="I107" t="str">
            <v>Easthampton</v>
          </cell>
          <cell r="J107" t="str">
            <v>MA</v>
          </cell>
          <cell r="K107" t="str">
            <v>01027</v>
          </cell>
          <cell r="L107" t="str">
            <v>Beth O'Connell</v>
          </cell>
          <cell r="M107" t="str">
            <v>781-338-3132</v>
          </cell>
          <cell r="N107" t="str">
            <v>elizabeth.a.o'connell@mass.gov</v>
          </cell>
          <cell r="P107">
            <v>39</v>
          </cell>
          <cell r="Q107">
            <v>1494</v>
          </cell>
          <cell r="R107">
            <v>15</v>
          </cell>
          <cell r="S107" t="str">
            <v>Yes</v>
          </cell>
          <cell r="T107" t="str">
            <v>No</v>
          </cell>
          <cell r="U107" t="str">
            <v>No</v>
          </cell>
        </row>
        <row r="108">
          <cell r="A108">
            <v>108</v>
          </cell>
          <cell r="B108" t="str">
            <v>00880000</v>
          </cell>
          <cell r="C108" t="str">
            <v>Easton</v>
          </cell>
          <cell r="D108" t="str">
            <v>Public School District</v>
          </cell>
          <cell r="E108" t="str">
            <v>Superintendent</v>
          </cell>
          <cell r="F108" t="str">
            <v>Lisha Cabral</v>
          </cell>
          <cell r="G108" t="str">
            <v>PO Box 359</v>
          </cell>
          <cell r="H108"/>
          <cell r="I108" t="str">
            <v>North Easton</v>
          </cell>
          <cell r="J108" t="str">
            <v>MA</v>
          </cell>
          <cell r="K108" t="str">
            <v>02356</v>
          </cell>
          <cell r="L108" t="str">
            <v>Alex Lilley</v>
          </cell>
          <cell r="M108" t="str">
            <v>781-338-6212</v>
          </cell>
          <cell r="N108" t="str">
            <v>alex.j.lilley@mass.gov</v>
          </cell>
          <cell r="P108">
            <v>63</v>
          </cell>
          <cell r="Q108">
            <v>3552</v>
          </cell>
          <cell r="R108">
            <v>14</v>
          </cell>
          <cell r="S108" t="str">
            <v>Yes</v>
          </cell>
          <cell r="T108" t="str">
            <v>No</v>
          </cell>
          <cell r="U108" t="str">
            <v>No</v>
          </cell>
        </row>
        <row r="109">
          <cell r="A109">
            <v>109</v>
          </cell>
          <cell r="B109" t="str">
            <v>05230000</v>
          </cell>
          <cell r="C109" t="str">
            <v>EDCO Collaborative</v>
          </cell>
          <cell r="D109" t="str">
            <v>Collaborative</v>
          </cell>
          <cell r="E109" t="str">
            <v>Superintendent</v>
          </cell>
          <cell r="F109" t="str">
            <v>Nadine G. Ekstrom</v>
          </cell>
          <cell r="G109" t="str">
            <v>36 Middlesex Turnpike</v>
          </cell>
          <cell r="I109" t="str">
            <v>Bedford</v>
          </cell>
          <cell r="J109" t="str">
            <v>MA</v>
          </cell>
          <cell r="K109" t="str">
            <v>01730</v>
          </cell>
          <cell r="L109" t="str">
            <v>Sue Mazzarella</v>
          </cell>
          <cell r="M109" t="str">
            <v>781-338-3587</v>
          </cell>
          <cell r="N109" t="str">
            <v>susan.mazzarella@mass.gov</v>
          </cell>
          <cell r="P109">
            <v>0</v>
          </cell>
          <cell r="Q109">
            <v>0</v>
          </cell>
          <cell r="R109">
            <v>0</v>
          </cell>
          <cell r="S109" t="str">
            <v>N/A</v>
          </cell>
          <cell r="T109" t="str">
            <v>No</v>
          </cell>
          <cell r="U109" t="str">
            <v>No</v>
          </cell>
        </row>
        <row r="110">
          <cell r="A110">
            <v>110</v>
          </cell>
          <cell r="B110" t="str">
            <v>00890000</v>
          </cell>
          <cell r="C110" t="str">
            <v>Edgartown</v>
          </cell>
          <cell r="D110" t="str">
            <v>Public School District</v>
          </cell>
          <cell r="E110" t="str">
            <v>Superintendent</v>
          </cell>
          <cell r="F110" t="str">
            <v>Matthew D'Andrea</v>
          </cell>
          <cell r="G110" t="str">
            <v>4 Pine Street</v>
          </cell>
          <cell r="H110"/>
          <cell r="I110" t="str">
            <v>Vineyard Haven</v>
          </cell>
          <cell r="J110" t="str">
            <v>MA</v>
          </cell>
          <cell r="K110" t="str">
            <v>02568</v>
          </cell>
          <cell r="L110" t="str">
            <v>Sue Mazzarella</v>
          </cell>
          <cell r="M110" t="str">
            <v>781-338-3587</v>
          </cell>
          <cell r="N110" t="str">
            <v>susan.mazzarella@mass.gov</v>
          </cell>
          <cell r="P110">
            <v>96</v>
          </cell>
          <cell r="Q110">
            <v>391</v>
          </cell>
          <cell r="R110">
            <v>0</v>
          </cell>
          <cell r="S110" t="str">
            <v>No</v>
          </cell>
          <cell r="T110" t="str">
            <v>No</v>
          </cell>
          <cell r="U110" t="str">
            <v>No</v>
          </cell>
        </row>
        <row r="111">
          <cell r="A111">
            <v>111</v>
          </cell>
          <cell r="B111" t="str">
            <v>04520000</v>
          </cell>
          <cell r="C111" t="str">
            <v>Edward M. Kennedy Academy for Health Careers (Horace Mann Charter) (District)</v>
          </cell>
          <cell r="D111" t="str">
            <v>Charter District</v>
          </cell>
          <cell r="E111" t="str">
            <v>Charter School Leader</v>
          </cell>
          <cell r="F111" t="str">
            <v>Caren Walker Gregory</v>
          </cell>
          <cell r="G111" t="str">
            <v>360 Huntington Avenue</v>
          </cell>
          <cell r="H111" t="str">
            <v>c/o 102 Cahners Hall</v>
          </cell>
          <cell r="I111" t="str">
            <v>Boston</v>
          </cell>
          <cell r="J111" t="str">
            <v>MA</v>
          </cell>
          <cell r="K111" t="str">
            <v>02115</v>
          </cell>
          <cell r="L111" t="str">
            <v>Sue Mazzarella</v>
          </cell>
          <cell r="M111" t="str">
            <v>781-338-3587</v>
          </cell>
          <cell r="N111" t="str">
            <v>susan.mazzarella@mass.gov</v>
          </cell>
          <cell r="P111">
            <v>61</v>
          </cell>
          <cell r="Q111">
            <v>372</v>
          </cell>
          <cell r="R111">
            <v>24</v>
          </cell>
          <cell r="S111" t="str">
            <v>Yes</v>
          </cell>
          <cell r="T111" t="str">
            <v>No</v>
          </cell>
          <cell r="U111" t="str">
            <v>No</v>
          </cell>
        </row>
        <row r="112">
          <cell r="A112">
            <v>112</v>
          </cell>
          <cell r="B112" t="str">
            <v>00910000</v>
          </cell>
          <cell r="C112" t="str">
            <v>Erving</v>
          </cell>
          <cell r="D112" t="str">
            <v>Public School District</v>
          </cell>
          <cell r="E112" t="str">
            <v>Superintendent</v>
          </cell>
          <cell r="F112" t="str">
            <v>Jennifer Haggerty</v>
          </cell>
          <cell r="G112" t="str">
            <v>18 Pleasant Street</v>
          </cell>
          <cell r="H112"/>
          <cell r="I112" t="str">
            <v>Erving</v>
          </cell>
          <cell r="J112" t="str">
            <v>MA</v>
          </cell>
          <cell r="K112" t="str">
            <v>01344</v>
          </cell>
          <cell r="L112" t="str">
            <v>Nancy Labrie</v>
          </cell>
          <cell r="M112" t="str">
            <v>781-338-3536</v>
          </cell>
          <cell r="N112" t="str">
            <v>nancy.h.labrie@mass.gov</v>
          </cell>
          <cell r="P112">
            <v>2</v>
          </cell>
          <cell r="Q112">
            <v>107</v>
          </cell>
          <cell r="R112">
            <v>1</v>
          </cell>
          <cell r="S112" t="str">
            <v>No</v>
          </cell>
          <cell r="T112" t="str">
            <v>No</v>
          </cell>
          <cell r="U112" t="str">
            <v>No</v>
          </cell>
        </row>
        <row r="113">
          <cell r="A113">
            <v>113</v>
          </cell>
          <cell r="B113" t="str">
            <v>08170000</v>
          </cell>
          <cell r="C113" t="str">
            <v>Essex North Shore Agricultural and Technical School District</v>
          </cell>
          <cell r="D113" t="str">
            <v>Public School District</v>
          </cell>
          <cell r="E113" t="str">
            <v>Superintendent</v>
          </cell>
          <cell r="F113" t="str">
            <v>Heidi Riccio</v>
          </cell>
          <cell r="G113" t="str">
            <v>565 Maple Street</v>
          </cell>
          <cell r="H113" t="str">
            <v>P.O. Box 346</v>
          </cell>
          <cell r="I113" t="str">
            <v>Hathorne</v>
          </cell>
          <cell r="J113" t="str">
            <v>MA</v>
          </cell>
          <cell r="K113" t="str">
            <v>01937</v>
          </cell>
          <cell r="L113" t="str">
            <v>Alex Chiu</v>
          </cell>
          <cell r="M113" t="str">
            <v>781-338-3586</v>
          </cell>
          <cell r="N113" t="str">
            <v>alexandria.w.chiu@mass.gov</v>
          </cell>
          <cell r="P113">
            <v>4</v>
          </cell>
          <cell r="Q113">
            <v>1475</v>
          </cell>
          <cell r="R113">
            <v>8</v>
          </cell>
          <cell r="S113" t="str">
            <v>No</v>
          </cell>
          <cell r="T113" t="str">
            <v>No</v>
          </cell>
          <cell r="U113" t="str">
            <v>No</v>
          </cell>
        </row>
        <row r="114">
          <cell r="A114">
            <v>114</v>
          </cell>
          <cell r="B114" t="str">
            <v>00930000</v>
          </cell>
          <cell r="C114" t="str">
            <v>Everett</v>
          </cell>
          <cell r="D114" t="str">
            <v>Public School District</v>
          </cell>
          <cell r="E114" t="str">
            <v>Superintendent</v>
          </cell>
          <cell r="F114" t="str">
            <v>Janice Gauthier</v>
          </cell>
          <cell r="G114" t="str">
            <v>121 Vine Street</v>
          </cell>
          <cell r="H114"/>
          <cell r="I114" t="str">
            <v>Everett</v>
          </cell>
          <cell r="J114" t="str">
            <v>MA</v>
          </cell>
          <cell r="K114" t="str">
            <v>02149</v>
          </cell>
          <cell r="L114" t="str">
            <v>Ellie Rounds-Bloom</v>
          </cell>
          <cell r="M114" t="str">
            <v>781-338-3128</v>
          </cell>
          <cell r="N114" t="str">
            <v>eleanor.rounds@mass.gov</v>
          </cell>
          <cell r="P114">
            <v>2001</v>
          </cell>
          <cell r="Q114">
            <v>6969</v>
          </cell>
          <cell r="R114">
            <v>82</v>
          </cell>
          <cell r="S114" t="str">
            <v>Yes</v>
          </cell>
          <cell r="T114" t="str">
            <v>No</v>
          </cell>
          <cell r="U114" t="str">
            <v>No</v>
          </cell>
        </row>
        <row r="115">
          <cell r="A115">
            <v>115</v>
          </cell>
          <cell r="B115" t="str">
            <v>04100000</v>
          </cell>
          <cell r="C115" t="str">
            <v>Excel Academy Charter (District)</v>
          </cell>
          <cell r="D115" t="str">
            <v>Charter District</v>
          </cell>
          <cell r="E115" t="str">
            <v>Charter School Leader</v>
          </cell>
          <cell r="F115" t="str">
            <v>Owen Stearns</v>
          </cell>
          <cell r="G115" t="str">
            <v>58 Moore Street</v>
          </cell>
          <cell r="H115"/>
          <cell r="I115" t="str">
            <v>East Boston</v>
          </cell>
          <cell r="J115" t="str">
            <v>MA</v>
          </cell>
          <cell r="K115" t="str">
            <v>02128</v>
          </cell>
          <cell r="L115" t="str">
            <v>Alex Chiu</v>
          </cell>
          <cell r="M115" t="str">
            <v>781-338-3586</v>
          </cell>
          <cell r="N115" t="str">
            <v>alexandria.w.chiu@mass.gov</v>
          </cell>
          <cell r="P115">
            <v>118</v>
          </cell>
          <cell r="Q115">
            <v>1345</v>
          </cell>
          <cell r="R115">
            <v>16</v>
          </cell>
          <cell r="S115" t="str">
            <v>Yes</v>
          </cell>
          <cell r="T115" t="str">
            <v>No</v>
          </cell>
          <cell r="U115" t="str">
            <v>No</v>
          </cell>
        </row>
        <row r="116">
          <cell r="A116">
            <v>116</v>
          </cell>
          <cell r="B116" t="str">
            <v>00940000</v>
          </cell>
          <cell r="C116" t="str">
            <v>Fairhaven</v>
          </cell>
          <cell r="D116" t="str">
            <v>Public School District</v>
          </cell>
          <cell r="E116" t="str">
            <v>Superintendent</v>
          </cell>
          <cell r="F116" t="str">
            <v>Robert Baldwin</v>
          </cell>
          <cell r="G116" t="str">
            <v>128 Washington Street</v>
          </cell>
          <cell r="H116"/>
          <cell r="I116" t="str">
            <v>Fairhaven</v>
          </cell>
          <cell r="J116" t="str">
            <v>MA</v>
          </cell>
          <cell r="K116" t="str">
            <v>02719</v>
          </cell>
          <cell r="L116" t="str">
            <v>Alex Chiu</v>
          </cell>
          <cell r="M116" t="str">
            <v>781-338-3586</v>
          </cell>
          <cell r="N116" t="str">
            <v>alexandria.w.chiu@mass.gov</v>
          </cell>
          <cell r="P116">
            <v>35</v>
          </cell>
          <cell r="Q116">
            <v>2003</v>
          </cell>
          <cell r="R116">
            <v>9</v>
          </cell>
          <cell r="S116" t="str">
            <v>Yes</v>
          </cell>
          <cell r="T116" t="str">
            <v>No</v>
          </cell>
          <cell r="U116" t="str">
            <v>No</v>
          </cell>
        </row>
        <row r="117">
          <cell r="A117">
            <v>117</v>
          </cell>
          <cell r="B117" t="str">
            <v>00950000</v>
          </cell>
          <cell r="C117" t="str">
            <v>Fall River</v>
          </cell>
          <cell r="D117" t="str">
            <v>Public School District</v>
          </cell>
          <cell r="E117" t="str">
            <v>Superintendent</v>
          </cell>
          <cell r="F117" t="str">
            <v>Matthew Malone</v>
          </cell>
          <cell r="G117" t="str">
            <v>417 Rock Street</v>
          </cell>
          <cell r="H117"/>
          <cell r="I117" t="str">
            <v>Fall River</v>
          </cell>
          <cell r="J117" t="str">
            <v>MA</v>
          </cell>
          <cell r="K117" t="str">
            <v>02720</v>
          </cell>
          <cell r="L117" t="str">
            <v>Sue Mazzarella</v>
          </cell>
          <cell r="M117" t="str">
            <v>781-338-3587</v>
          </cell>
          <cell r="N117" t="str">
            <v>susan.mazzarella@mass.gov</v>
          </cell>
          <cell r="P117">
            <v>1888</v>
          </cell>
          <cell r="Q117">
            <v>10153</v>
          </cell>
          <cell r="R117">
            <v>579</v>
          </cell>
          <cell r="S117" t="str">
            <v>Yes</v>
          </cell>
          <cell r="T117" t="str">
            <v>Yes</v>
          </cell>
          <cell r="U117" t="str">
            <v>Yes</v>
          </cell>
        </row>
        <row r="118">
          <cell r="A118">
            <v>118</v>
          </cell>
          <cell r="B118" t="str">
            <v>00960000</v>
          </cell>
          <cell r="C118" t="str">
            <v>Falmouth</v>
          </cell>
          <cell r="D118" t="str">
            <v>Public School District</v>
          </cell>
          <cell r="E118" t="str">
            <v>Superintendent</v>
          </cell>
          <cell r="F118" t="str">
            <v>Lori Duerr</v>
          </cell>
          <cell r="G118" t="str">
            <v>340 Teaticket Hwy</v>
          </cell>
          <cell r="H118"/>
          <cell r="I118" t="str">
            <v>East Falmouth</v>
          </cell>
          <cell r="J118" t="str">
            <v>MA</v>
          </cell>
          <cell r="K118" t="str">
            <v>02536</v>
          </cell>
          <cell r="L118" t="str">
            <v>Beth O'Connell</v>
          </cell>
          <cell r="M118" t="str">
            <v>781-338-3132</v>
          </cell>
          <cell r="N118" t="str">
            <v>elizabeth.a.o'connell@mass.gov</v>
          </cell>
          <cell r="P118">
            <v>132</v>
          </cell>
          <cell r="Q118">
            <v>3159</v>
          </cell>
          <cell r="R118">
            <v>20</v>
          </cell>
          <cell r="S118" t="str">
            <v>Yes</v>
          </cell>
          <cell r="T118" t="str">
            <v>No</v>
          </cell>
          <cell r="U118" t="str">
            <v>No</v>
          </cell>
        </row>
        <row r="119">
          <cell r="A119">
            <v>119</v>
          </cell>
          <cell r="B119" t="str">
            <v>06620000</v>
          </cell>
          <cell r="C119" t="str">
            <v>Farmington River Reg</v>
          </cell>
          <cell r="D119" t="str">
            <v>Public School District</v>
          </cell>
          <cell r="E119" t="str">
            <v>Superintendent</v>
          </cell>
          <cell r="F119" t="str">
            <v>Thomas Nadolny</v>
          </cell>
          <cell r="G119" t="str">
            <v>555 N Main Street</v>
          </cell>
          <cell r="H119" t="str">
            <v>PO Box 679</v>
          </cell>
          <cell r="I119" t="str">
            <v>Otis</v>
          </cell>
          <cell r="J119" t="str">
            <v>MA</v>
          </cell>
          <cell r="K119" t="str">
            <v>01253</v>
          </cell>
          <cell r="L119" t="str">
            <v>Ellie Rounds-Bloom</v>
          </cell>
          <cell r="M119" t="str">
            <v>781-338-3128</v>
          </cell>
          <cell r="N119" t="str">
            <v>eleanor.rounds@mass.gov</v>
          </cell>
          <cell r="P119">
            <v>0</v>
          </cell>
          <cell r="Q119">
            <v>89</v>
          </cell>
          <cell r="R119">
            <v>0</v>
          </cell>
          <cell r="S119" t="str">
            <v>No</v>
          </cell>
          <cell r="T119" t="str">
            <v>No</v>
          </cell>
          <cell r="U119" t="str">
            <v>No</v>
          </cell>
        </row>
        <row r="120">
          <cell r="A120">
            <v>120</v>
          </cell>
          <cell r="B120" t="str">
            <v>00970000</v>
          </cell>
          <cell r="C120" t="str">
            <v>Fitchburg</v>
          </cell>
          <cell r="D120" t="str">
            <v>Public School District</v>
          </cell>
          <cell r="E120" t="str">
            <v>Superintendent</v>
          </cell>
          <cell r="F120" t="str">
            <v>Robert Jokela</v>
          </cell>
          <cell r="G120" t="str">
            <v>376 South Street</v>
          </cell>
          <cell r="H120"/>
          <cell r="I120" t="str">
            <v>Fitchburg</v>
          </cell>
          <cell r="J120" t="str">
            <v>MA</v>
          </cell>
          <cell r="K120" t="str">
            <v>01420</v>
          </cell>
          <cell r="L120" t="str">
            <v>Russ Fleming</v>
          </cell>
          <cell r="M120" t="str">
            <v>781-338-6259</v>
          </cell>
          <cell r="N120" t="str">
            <v>russellw.fleming@mass.gov</v>
          </cell>
          <cell r="P120">
            <v>890</v>
          </cell>
          <cell r="Q120">
            <v>5313</v>
          </cell>
          <cell r="R120">
            <v>274</v>
          </cell>
          <cell r="S120" t="str">
            <v>Yes</v>
          </cell>
          <cell r="T120" t="str">
            <v>No</v>
          </cell>
          <cell r="U120" t="str">
            <v>Yes</v>
          </cell>
        </row>
        <row r="121">
          <cell r="A121">
            <v>121</v>
          </cell>
          <cell r="B121" t="str">
            <v>00980000</v>
          </cell>
          <cell r="C121" t="str">
            <v>Florida</v>
          </cell>
          <cell r="D121" t="str">
            <v>Public School District</v>
          </cell>
          <cell r="E121" t="str">
            <v>Superintendent</v>
          </cell>
          <cell r="F121" t="str">
            <v>Heidi Dugal</v>
          </cell>
          <cell r="G121" t="str">
            <v>56 North County Rd</v>
          </cell>
          <cell r="H121"/>
          <cell r="I121" t="str">
            <v>Florida</v>
          </cell>
          <cell r="J121" t="str">
            <v>MA</v>
          </cell>
          <cell r="K121" t="str">
            <v>01247</v>
          </cell>
          <cell r="L121" t="str">
            <v>Sue Mazzarella</v>
          </cell>
          <cell r="M121" t="str">
            <v>781-338-3587</v>
          </cell>
          <cell r="N121" t="str">
            <v>susan.mazzarella@mass.gov</v>
          </cell>
          <cell r="P121">
            <v>0</v>
          </cell>
          <cell r="Q121">
            <v>74</v>
          </cell>
          <cell r="R121">
            <v>0</v>
          </cell>
          <cell r="S121" t="str">
            <v>No</v>
          </cell>
          <cell r="T121" t="str">
            <v>No</v>
          </cell>
          <cell r="U121" t="str">
            <v>No</v>
          </cell>
        </row>
        <row r="122">
          <cell r="A122">
            <v>122</v>
          </cell>
          <cell r="B122" t="str">
            <v>04130000</v>
          </cell>
          <cell r="C122" t="str">
            <v>Four Rivers Charter Public (District)</v>
          </cell>
          <cell r="D122" t="str">
            <v>Charter District</v>
          </cell>
          <cell r="E122" t="str">
            <v>Charter School Leader</v>
          </cell>
          <cell r="F122" t="str">
            <v>Peter Garbus</v>
          </cell>
          <cell r="G122" t="str">
            <v>248 Colrain Road</v>
          </cell>
          <cell r="H122"/>
          <cell r="I122" t="str">
            <v>Greenfield</v>
          </cell>
          <cell r="J122" t="str">
            <v>MA</v>
          </cell>
          <cell r="K122" t="str">
            <v>01301</v>
          </cell>
          <cell r="L122" t="str">
            <v>Sue Mazzarella</v>
          </cell>
          <cell r="M122" t="str">
            <v>781-338-3587</v>
          </cell>
          <cell r="N122" t="str">
            <v>susan.mazzarella@mass.gov</v>
          </cell>
          <cell r="P122">
            <v>0</v>
          </cell>
          <cell r="Q122">
            <v>213</v>
          </cell>
          <cell r="R122">
            <v>0</v>
          </cell>
          <cell r="S122" t="str">
            <v>Yes</v>
          </cell>
          <cell r="T122" t="str">
            <v>No</v>
          </cell>
          <cell r="U122" t="str">
            <v>No</v>
          </cell>
        </row>
        <row r="123">
          <cell r="A123">
            <v>123</v>
          </cell>
          <cell r="B123" t="str">
            <v>00990000</v>
          </cell>
          <cell r="C123" t="str">
            <v>Foxborough</v>
          </cell>
          <cell r="D123" t="str">
            <v>Public School District</v>
          </cell>
          <cell r="E123" t="str">
            <v>Superintendent</v>
          </cell>
          <cell r="F123" t="str">
            <v>Amy Berdos</v>
          </cell>
          <cell r="G123" t="str">
            <v>60 South Street</v>
          </cell>
          <cell r="H123" t="str">
            <v>C/O Igo Administration Building</v>
          </cell>
          <cell r="I123" t="str">
            <v>Foxborough</v>
          </cell>
          <cell r="J123" t="str">
            <v>MA</v>
          </cell>
          <cell r="K123" t="str">
            <v>02035</v>
          </cell>
          <cell r="L123" t="str">
            <v>Ellie Rounds-Bloom</v>
          </cell>
          <cell r="M123" t="str">
            <v>781-338-3128</v>
          </cell>
          <cell r="N123" t="str">
            <v>eleanor.rounds@mass.gov</v>
          </cell>
          <cell r="P123">
            <v>62</v>
          </cell>
          <cell r="Q123">
            <v>2482</v>
          </cell>
          <cell r="R123">
            <v>18</v>
          </cell>
          <cell r="S123" t="str">
            <v>Yes</v>
          </cell>
          <cell r="T123" t="str">
            <v>Yes</v>
          </cell>
          <cell r="U123" t="str">
            <v>No</v>
          </cell>
        </row>
        <row r="124">
          <cell r="A124">
            <v>124</v>
          </cell>
          <cell r="B124" t="str">
            <v>04460000</v>
          </cell>
          <cell r="C124" t="str">
            <v>Foxborough Regional Charter (District)</v>
          </cell>
          <cell r="D124" t="str">
            <v>Charter District</v>
          </cell>
          <cell r="E124" t="str">
            <v>Charter School Leader</v>
          </cell>
          <cell r="F124" t="str">
            <v>Mark Logan</v>
          </cell>
          <cell r="G124" t="str">
            <v>131 Central Street</v>
          </cell>
          <cell r="H124" t="str">
            <v>35 Commercial Street</v>
          </cell>
          <cell r="I124" t="str">
            <v>Foxborough</v>
          </cell>
          <cell r="J124" t="str">
            <v>MA</v>
          </cell>
          <cell r="K124" t="str">
            <v>02035</v>
          </cell>
          <cell r="L124" t="str">
            <v>Nancy Labrie</v>
          </cell>
          <cell r="M124" t="str">
            <v>781-338-3536</v>
          </cell>
          <cell r="N124" t="str">
            <v>nancy.h.labrie@mass.gov</v>
          </cell>
          <cell r="P124">
            <v>125</v>
          </cell>
          <cell r="Q124">
            <v>1637</v>
          </cell>
          <cell r="R124">
            <v>13</v>
          </cell>
          <cell r="S124" t="str">
            <v>No</v>
          </cell>
          <cell r="T124" t="str">
            <v>No</v>
          </cell>
          <cell r="U124" t="str">
            <v>No</v>
          </cell>
        </row>
        <row r="125">
          <cell r="A125">
            <v>125</v>
          </cell>
          <cell r="B125" t="str">
            <v>01000000</v>
          </cell>
          <cell r="C125" t="str">
            <v>Framingham</v>
          </cell>
          <cell r="D125" t="str">
            <v>Public School District</v>
          </cell>
          <cell r="E125" t="str">
            <v>Superintendent</v>
          </cell>
          <cell r="F125" t="str">
            <v>Robert Tremblay</v>
          </cell>
          <cell r="G125" t="str">
            <v>73 Mt. Wayte Avenue</v>
          </cell>
          <cell r="H125" t="str">
            <v>Suite 5</v>
          </cell>
          <cell r="I125" t="str">
            <v>Framingham</v>
          </cell>
          <cell r="J125" t="str">
            <v>MA</v>
          </cell>
          <cell r="K125" t="str">
            <v>01702</v>
          </cell>
          <cell r="L125" t="str">
            <v>Colleen Holforty</v>
          </cell>
          <cell r="M125" t="str">
            <v>781-338-3522</v>
          </cell>
          <cell r="N125" t="str">
            <v>colleen.e.holforty@mass.gov</v>
          </cell>
          <cell r="P125">
            <v>2471</v>
          </cell>
          <cell r="Q125">
            <v>9080</v>
          </cell>
          <cell r="R125">
            <v>701</v>
          </cell>
          <cell r="S125" t="str">
            <v>Yes</v>
          </cell>
          <cell r="T125" t="str">
            <v>Yes</v>
          </cell>
          <cell r="U125" t="str">
            <v>Yes</v>
          </cell>
        </row>
        <row r="126">
          <cell r="A126">
            <v>126</v>
          </cell>
          <cell r="B126" t="str">
            <v>04780000</v>
          </cell>
          <cell r="C126" t="str">
            <v>Francis W. Parker Charter Essential (District)</v>
          </cell>
          <cell r="D126" t="str">
            <v>Charter District</v>
          </cell>
          <cell r="E126" t="str">
            <v>Charter School Leader</v>
          </cell>
          <cell r="F126" t="str">
            <v>Todd Sumner</v>
          </cell>
          <cell r="G126" t="str">
            <v>49 Antietam Street</v>
          </cell>
          <cell r="H126"/>
          <cell r="I126" t="str">
            <v>Devens</v>
          </cell>
          <cell r="J126" t="str">
            <v>MA</v>
          </cell>
          <cell r="K126" t="str">
            <v>01434</v>
          </cell>
          <cell r="L126" t="str">
            <v>Julia Foodman</v>
          </cell>
          <cell r="M126" t="str">
            <v>781-338-3577</v>
          </cell>
          <cell r="N126" t="str">
            <v>julia.b.foodman@mass.gov</v>
          </cell>
          <cell r="P126">
            <v>0</v>
          </cell>
          <cell r="Q126">
            <v>396</v>
          </cell>
          <cell r="R126">
            <v>0</v>
          </cell>
          <cell r="S126" t="str">
            <v>No</v>
          </cell>
          <cell r="T126" t="str">
            <v>No</v>
          </cell>
          <cell r="U126" t="str">
            <v>No</v>
          </cell>
        </row>
        <row r="127">
          <cell r="A127">
            <v>127</v>
          </cell>
          <cell r="B127" t="str">
            <v>01010000</v>
          </cell>
          <cell r="C127" t="str">
            <v>Franklin</v>
          </cell>
          <cell r="D127" t="str">
            <v>Public School District</v>
          </cell>
          <cell r="E127" t="str">
            <v>Superintendent</v>
          </cell>
          <cell r="F127" t="str">
            <v>Sara Ahern</v>
          </cell>
          <cell r="G127" t="str">
            <v>355 East Central Street</v>
          </cell>
          <cell r="H127"/>
          <cell r="I127" t="str">
            <v>Franklin</v>
          </cell>
          <cell r="J127" t="str">
            <v>MA</v>
          </cell>
          <cell r="K127" t="str">
            <v>02038</v>
          </cell>
          <cell r="L127" t="str">
            <v>Nancy Labrie</v>
          </cell>
          <cell r="M127" t="str">
            <v>781-338-3536</v>
          </cell>
          <cell r="N127" t="str">
            <v>nancy.h.labrie@mass.gov</v>
          </cell>
          <cell r="P127">
            <v>63</v>
          </cell>
          <cell r="Q127">
            <v>5015</v>
          </cell>
          <cell r="R127">
            <v>17</v>
          </cell>
          <cell r="S127" t="str">
            <v>Yes</v>
          </cell>
          <cell r="T127" t="str">
            <v>No</v>
          </cell>
          <cell r="U127" t="str">
            <v>No</v>
          </cell>
        </row>
        <row r="128">
          <cell r="A128">
            <v>128</v>
          </cell>
          <cell r="B128" t="str">
            <v>08180000</v>
          </cell>
          <cell r="C128" t="str">
            <v>Franklin County Regional Vocational Technical</v>
          </cell>
          <cell r="D128" t="str">
            <v>Public School District</v>
          </cell>
          <cell r="E128" t="str">
            <v>Superintendent</v>
          </cell>
          <cell r="F128" t="str">
            <v>Richard Martin</v>
          </cell>
          <cell r="G128" t="str">
            <v>82 Industrial Blvd</v>
          </cell>
          <cell r="H128"/>
          <cell r="I128" t="str">
            <v>Turners Falls</v>
          </cell>
          <cell r="J128" t="str">
            <v>MA</v>
          </cell>
          <cell r="K128" t="str">
            <v>01376</v>
          </cell>
          <cell r="L128" t="str">
            <v>Sue Mazzarella</v>
          </cell>
          <cell r="M128" t="str">
            <v>781-338-3587</v>
          </cell>
          <cell r="N128" t="str">
            <v>susan.mazzarella@mass.gov</v>
          </cell>
          <cell r="P128">
            <v>1</v>
          </cell>
          <cell r="Q128">
            <v>496</v>
          </cell>
          <cell r="R128">
            <v>12</v>
          </cell>
          <cell r="S128" t="str">
            <v>No</v>
          </cell>
          <cell r="T128" t="str">
            <v>Yes</v>
          </cell>
          <cell r="U128" t="str">
            <v>No</v>
          </cell>
        </row>
        <row r="129">
          <cell r="A129">
            <v>129</v>
          </cell>
          <cell r="B129" t="str">
            <v>06650000</v>
          </cell>
          <cell r="C129" t="str">
            <v>Freetown-Lakeville</v>
          </cell>
          <cell r="D129" t="str">
            <v>Public School District</v>
          </cell>
          <cell r="E129" t="str">
            <v>Superintendent</v>
          </cell>
          <cell r="F129" t="str">
            <v>Richard Medeiros</v>
          </cell>
          <cell r="G129" t="str">
            <v>98 Howland Rd</v>
          </cell>
          <cell r="H129"/>
          <cell r="I129" t="str">
            <v>Lakeville</v>
          </cell>
          <cell r="J129" t="str">
            <v>MA</v>
          </cell>
          <cell r="K129" t="str">
            <v>02347</v>
          </cell>
          <cell r="L129" t="str">
            <v>Colleen Holforty</v>
          </cell>
          <cell r="M129" t="str">
            <v>781-338-3522</v>
          </cell>
          <cell r="N129" t="str">
            <v>colleen.e.holforty@mass.gov</v>
          </cell>
          <cell r="P129">
            <v>18</v>
          </cell>
          <cell r="Q129">
            <v>2810</v>
          </cell>
          <cell r="R129">
            <v>10</v>
          </cell>
          <cell r="S129" t="str">
            <v>Yes</v>
          </cell>
          <cell r="T129" t="str">
            <v>No</v>
          </cell>
          <cell r="U129" t="str">
            <v>Yes</v>
          </cell>
        </row>
        <row r="130">
          <cell r="A130">
            <v>130</v>
          </cell>
          <cell r="B130" t="str">
            <v>06700000</v>
          </cell>
          <cell r="C130" t="str">
            <v>Frontier</v>
          </cell>
          <cell r="D130" t="str">
            <v>Public School District</v>
          </cell>
          <cell r="E130" t="str">
            <v>Superintendent</v>
          </cell>
          <cell r="F130" t="str">
            <v>Darius Modestow</v>
          </cell>
          <cell r="G130" t="str">
            <v>113 North Main Street, Office C101</v>
          </cell>
          <cell r="H130"/>
          <cell r="I130" t="str">
            <v>South Deerfield</v>
          </cell>
          <cell r="J130" t="str">
            <v>MA</v>
          </cell>
          <cell r="K130" t="str">
            <v>01373</v>
          </cell>
          <cell r="L130" t="str">
            <v>Alex Lilley</v>
          </cell>
          <cell r="M130" t="str">
            <v>781-338-6212</v>
          </cell>
          <cell r="N130" t="str">
            <v>alex.j.lilley@mass.gov</v>
          </cell>
          <cell r="P130">
            <v>7</v>
          </cell>
          <cell r="Q130">
            <v>648</v>
          </cell>
          <cell r="R130">
            <v>2</v>
          </cell>
          <cell r="S130" t="str">
            <v>No</v>
          </cell>
          <cell r="T130" t="str">
            <v>No</v>
          </cell>
          <cell r="U130" t="str">
            <v>No</v>
          </cell>
        </row>
        <row r="131">
          <cell r="A131">
            <v>131</v>
          </cell>
          <cell r="B131" t="str">
            <v>01030000</v>
          </cell>
          <cell r="C131" t="str">
            <v>Gardner</v>
          </cell>
          <cell r="D131" t="str">
            <v>Public School District</v>
          </cell>
          <cell r="E131" t="str">
            <v>Superintendent</v>
          </cell>
          <cell r="F131" t="str">
            <v>Mark Pellegrino</v>
          </cell>
          <cell r="G131" t="str">
            <v>70 Waterford Street</v>
          </cell>
          <cell r="H131"/>
          <cell r="I131" t="str">
            <v>Gardner</v>
          </cell>
          <cell r="J131" t="str">
            <v>MA</v>
          </cell>
          <cell r="K131" t="str">
            <v>01440</v>
          </cell>
          <cell r="L131" t="str">
            <v>Russ Fleming</v>
          </cell>
          <cell r="M131" t="str">
            <v>781-338-6259</v>
          </cell>
          <cell r="N131" t="str">
            <v>russellw.fleming@mass.gov</v>
          </cell>
          <cell r="P131">
            <v>134</v>
          </cell>
          <cell r="Q131">
            <v>2277</v>
          </cell>
          <cell r="R131">
            <v>62</v>
          </cell>
          <cell r="S131" t="str">
            <v>Yes</v>
          </cell>
          <cell r="T131" t="str">
            <v>No</v>
          </cell>
          <cell r="U131" t="str">
            <v>No</v>
          </cell>
        </row>
        <row r="132">
          <cell r="A132">
            <v>132</v>
          </cell>
          <cell r="B132" t="str">
            <v>06720000</v>
          </cell>
          <cell r="C132" t="str">
            <v>Gateway</v>
          </cell>
          <cell r="D132" t="str">
            <v>Public School District</v>
          </cell>
          <cell r="E132" t="str">
            <v>Superintendent</v>
          </cell>
          <cell r="F132" t="str">
            <v>David Hopson</v>
          </cell>
          <cell r="G132" t="str">
            <v>12 Littleville Road</v>
          </cell>
          <cell r="H132"/>
          <cell r="I132" t="str">
            <v>Huntington</v>
          </cell>
          <cell r="J132" t="str">
            <v>MA</v>
          </cell>
          <cell r="K132" t="str">
            <v>01050</v>
          </cell>
          <cell r="L132" t="str">
            <v>Russ Fleming</v>
          </cell>
          <cell r="M132" t="str">
            <v>781-338-6259</v>
          </cell>
          <cell r="N132" t="str">
            <v>russellw.fleming@mass.gov</v>
          </cell>
          <cell r="P132">
            <v>18</v>
          </cell>
          <cell r="Q132">
            <v>771</v>
          </cell>
          <cell r="R132">
            <v>4</v>
          </cell>
          <cell r="S132" t="str">
            <v>Yes</v>
          </cell>
          <cell r="T132" t="str">
            <v>No</v>
          </cell>
          <cell r="U132" t="str">
            <v>No</v>
          </cell>
        </row>
        <row r="133">
          <cell r="A133">
            <v>133</v>
          </cell>
          <cell r="B133" t="str">
            <v>01050000</v>
          </cell>
          <cell r="C133" t="str">
            <v>Georgetown</v>
          </cell>
          <cell r="D133" t="str">
            <v>Public School District</v>
          </cell>
          <cell r="E133" t="str">
            <v>Superintendent</v>
          </cell>
          <cell r="F133" t="str">
            <v>Carol Jacobs</v>
          </cell>
          <cell r="G133" t="str">
            <v>51 North Street</v>
          </cell>
          <cell r="H133"/>
          <cell r="I133" t="str">
            <v>Georgetown</v>
          </cell>
          <cell r="J133" t="str">
            <v>MA</v>
          </cell>
          <cell r="K133" t="str">
            <v>01833</v>
          </cell>
          <cell r="L133" t="str">
            <v>Julia Foodman</v>
          </cell>
          <cell r="M133" t="str">
            <v>781-338-3577</v>
          </cell>
          <cell r="N133" t="str">
            <v>julia.b.foodman@mass.gov</v>
          </cell>
          <cell r="P133">
            <v>0</v>
          </cell>
          <cell r="Q133">
            <v>1301</v>
          </cell>
          <cell r="R133">
            <v>0</v>
          </cell>
          <cell r="S133" t="str">
            <v>Yes</v>
          </cell>
          <cell r="T133" t="str">
            <v>No</v>
          </cell>
          <cell r="U133" t="str">
            <v>No</v>
          </cell>
        </row>
        <row r="134">
          <cell r="A134">
            <v>134</v>
          </cell>
          <cell r="B134" t="str">
            <v>06740000</v>
          </cell>
          <cell r="C134" t="str">
            <v>Gill-Montague</v>
          </cell>
          <cell r="D134" t="str">
            <v>Public School District</v>
          </cell>
          <cell r="E134" t="str">
            <v>Superintendent</v>
          </cell>
          <cell r="F134" t="str">
            <v>Michael Sullivan</v>
          </cell>
          <cell r="G134" t="str">
            <v>35 Crocker Avenue</v>
          </cell>
          <cell r="H134"/>
          <cell r="I134" t="str">
            <v>Turners Falls</v>
          </cell>
          <cell r="J134" t="str">
            <v>MA</v>
          </cell>
          <cell r="K134" t="str">
            <v>01376</v>
          </cell>
          <cell r="L134" t="str">
            <v>Beth O'Connell</v>
          </cell>
          <cell r="M134" t="str">
            <v>781-338-3132</v>
          </cell>
          <cell r="N134" t="str">
            <v>elizabeth.a.o'connell@mass.gov</v>
          </cell>
          <cell r="P134">
            <v>56</v>
          </cell>
          <cell r="Q134">
            <v>894</v>
          </cell>
          <cell r="R134">
            <v>25</v>
          </cell>
          <cell r="S134" t="str">
            <v>Yes</v>
          </cell>
          <cell r="T134" t="str">
            <v>No</v>
          </cell>
          <cell r="U134" t="str">
            <v>No</v>
          </cell>
        </row>
        <row r="135">
          <cell r="A135">
            <v>135</v>
          </cell>
          <cell r="B135" t="str">
            <v>04960000</v>
          </cell>
          <cell r="C135" t="str">
            <v>Global Learning Charter Public (District)</v>
          </cell>
          <cell r="D135" t="str">
            <v>Charter District</v>
          </cell>
          <cell r="E135" t="str">
            <v>Charter School Leader</v>
          </cell>
          <cell r="F135" t="str">
            <v>Stephen Furtado</v>
          </cell>
          <cell r="G135" t="str">
            <v>190 Ashley Boulevard</v>
          </cell>
          <cell r="H135"/>
          <cell r="I135" t="str">
            <v>New Bedford</v>
          </cell>
          <cell r="J135" t="str">
            <v>MA</v>
          </cell>
          <cell r="K135" t="str">
            <v>02746</v>
          </cell>
          <cell r="L135" t="str">
            <v>Julia Foodman</v>
          </cell>
          <cell r="M135" t="str">
            <v>781-338-3577</v>
          </cell>
          <cell r="N135" t="str">
            <v>julia.b.foodman@mass.gov</v>
          </cell>
          <cell r="P135">
            <v>48</v>
          </cell>
          <cell r="Q135">
            <v>499</v>
          </cell>
          <cell r="R135">
            <v>0</v>
          </cell>
          <cell r="S135" t="str">
            <v>Yes</v>
          </cell>
          <cell r="T135" t="str">
            <v>Yes</v>
          </cell>
          <cell r="U135" t="str">
            <v>No</v>
          </cell>
        </row>
        <row r="136">
          <cell r="A136">
            <v>136</v>
          </cell>
          <cell r="B136" t="str">
            <v>01070000</v>
          </cell>
          <cell r="C136" t="str">
            <v>Gloucester</v>
          </cell>
          <cell r="D136" t="str">
            <v>Public School District</v>
          </cell>
          <cell r="E136" t="str">
            <v>Superintendent</v>
          </cell>
          <cell r="F136" t="str">
            <v>Richard Safier</v>
          </cell>
          <cell r="G136" t="str">
            <v>2 Blackburn Drive</v>
          </cell>
          <cell r="H136"/>
          <cell r="I136" t="str">
            <v>Gloucester</v>
          </cell>
          <cell r="J136" t="str">
            <v>MA</v>
          </cell>
          <cell r="K136" t="str">
            <v>01930</v>
          </cell>
          <cell r="L136" t="str">
            <v>Beth O'Connell</v>
          </cell>
          <cell r="M136" t="str">
            <v>781-338-3132</v>
          </cell>
          <cell r="N136" t="str">
            <v>elizabeth.a.o'connell@mass.gov</v>
          </cell>
          <cell r="P136">
            <v>220</v>
          </cell>
          <cell r="Q136">
            <v>2784</v>
          </cell>
          <cell r="R136">
            <v>0</v>
          </cell>
          <cell r="S136" t="str">
            <v>Yes</v>
          </cell>
          <cell r="T136" t="str">
            <v>No</v>
          </cell>
          <cell r="U136" t="str">
            <v>No</v>
          </cell>
        </row>
        <row r="137">
          <cell r="A137">
            <v>137</v>
          </cell>
          <cell r="B137" t="str">
            <v>01090000</v>
          </cell>
          <cell r="C137" t="str">
            <v>Gosnold</v>
          </cell>
          <cell r="D137" t="str">
            <v>Public School District</v>
          </cell>
          <cell r="E137" t="str">
            <v>Superintendent</v>
          </cell>
          <cell r="F137" t="str">
            <v>Margaret Frieswyk</v>
          </cell>
          <cell r="G137" t="str">
            <v>263 Hill &amp; Plain Road</v>
          </cell>
          <cell r="H137"/>
          <cell r="I137" t="str">
            <v>East Falmouth</v>
          </cell>
          <cell r="J137" t="str">
            <v>MA</v>
          </cell>
          <cell r="K137" t="str">
            <v>02536</v>
          </cell>
          <cell r="L137" t="str">
            <v>Ellie Rounds-Bloom</v>
          </cell>
          <cell r="M137" t="str">
            <v>781-338-3128</v>
          </cell>
          <cell r="N137" t="str">
            <v>eleanor.rounds@mass.gov</v>
          </cell>
          <cell r="P137">
            <v>0</v>
          </cell>
          <cell r="Q137">
            <v>0</v>
          </cell>
          <cell r="R137">
            <v>0</v>
          </cell>
          <cell r="S137" t="str">
            <v>N/A</v>
          </cell>
          <cell r="T137" t="str">
            <v>No</v>
          </cell>
          <cell r="U137" t="str">
            <v>No</v>
          </cell>
        </row>
        <row r="138">
          <cell r="A138">
            <v>138</v>
          </cell>
          <cell r="B138" t="str">
            <v>01100000</v>
          </cell>
          <cell r="C138" t="str">
            <v>Grafton</v>
          </cell>
          <cell r="D138" t="str">
            <v>Public School District</v>
          </cell>
          <cell r="E138" t="str">
            <v>Superintendent</v>
          </cell>
          <cell r="F138" t="str">
            <v>James Cummings</v>
          </cell>
          <cell r="G138" t="str">
            <v>30 Providence Rd</v>
          </cell>
          <cell r="H138"/>
          <cell r="I138" t="str">
            <v>Grafton</v>
          </cell>
          <cell r="J138" t="str">
            <v>MA</v>
          </cell>
          <cell r="K138" t="str">
            <v>01519</v>
          </cell>
          <cell r="L138" t="str">
            <v>Alex Lilley</v>
          </cell>
          <cell r="M138" t="str">
            <v>781-338-6212</v>
          </cell>
          <cell r="N138" t="str">
            <v>alex.j.lilley@mass.gov</v>
          </cell>
          <cell r="P138">
            <v>61</v>
          </cell>
          <cell r="Q138">
            <v>3098</v>
          </cell>
          <cell r="R138">
            <v>7</v>
          </cell>
          <cell r="S138" t="str">
            <v>Yes</v>
          </cell>
          <cell r="T138" t="str">
            <v>Yes</v>
          </cell>
          <cell r="U138" t="str">
            <v>Yes</v>
          </cell>
        </row>
        <row r="139">
          <cell r="A139">
            <v>139</v>
          </cell>
          <cell r="B139" t="str">
            <v>01110000</v>
          </cell>
          <cell r="C139" t="str">
            <v>Granby</v>
          </cell>
          <cell r="D139" t="str">
            <v>Public School District</v>
          </cell>
          <cell r="E139" t="str">
            <v>Superintendent</v>
          </cell>
          <cell r="F139" t="str">
            <v>Sheryl Stanton</v>
          </cell>
          <cell r="G139" t="str">
            <v>387 East State Street</v>
          </cell>
          <cell r="H139"/>
          <cell r="I139" t="str">
            <v>Granby</v>
          </cell>
          <cell r="J139" t="str">
            <v>MA</v>
          </cell>
          <cell r="K139" t="str">
            <v>01033</v>
          </cell>
          <cell r="L139" t="str">
            <v>Ellie Rounds-Bloom</v>
          </cell>
          <cell r="M139" t="str">
            <v>781-338-3128</v>
          </cell>
          <cell r="N139" t="str">
            <v>eleanor.rounds@mass.gov</v>
          </cell>
          <cell r="P139">
            <v>32</v>
          </cell>
          <cell r="Q139">
            <v>729</v>
          </cell>
          <cell r="R139">
            <v>1</v>
          </cell>
          <cell r="S139" t="str">
            <v>Yes</v>
          </cell>
          <cell r="T139" t="str">
            <v>No</v>
          </cell>
          <cell r="U139" t="str">
            <v>No</v>
          </cell>
        </row>
        <row r="140">
          <cell r="A140">
            <v>140</v>
          </cell>
          <cell r="B140" t="str">
            <v>08210000</v>
          </cell>
          <cell r="C140" t="str">
            <v>Greater Fall River Regional Vocational Technical</v>
          </cell>
          <cell r="D140" t="str">
            <v>Public School District</v>
          </cell>
          <cell r="E140" t="str">
            <v>Superintendent</v>
          </cell>
          <cell r="F140" t="str">
            <v>Elvio Ferreira</v>
          </cell>
          <cell r="G140" t="str">
            <v>251 Stonehaven Rd</v>
          </cell>
          <cell r="H140"/>
          <cell r="I140" t="str">
            <v>Fall River</v>
          </cell>
          <cell r="J140" t="str">
            <v>MA</v>
          </cell>
          <cell r="K140" t="str">
            <v>02723</v>
          </cell>
          <cell r="L140" t="str">
            <v>Alex Chiu</v>
          </cell>
          <cell r="M140" t="str">
            <v>781-338-3586</v>
          </cell>
          <cell r="N140" t="str">
            <v>alexandria.w.chiu@mass.gov</v>
          </cell>
          <cell r="P140">
            <v>18</v>
          </cell>
          <cell r="Q140">
            <v>1412</v>
          </cell>
          <cell r="R140">
            <v>4</v>
          </cell>
          <cell r="S140" t="str">
            <v>Yes</v>
          </cell>
          <cell r="T140" t="str">
            <v>Yes</v>
          </cell>
          <cell r="U140" t="str">
            <v>No</v>
          </cell>
        </row>
        <row r="141">
          <cell r="A141">
            <v>141</v>
          </cell>
          <cell r="B141" t="str">
            <v>08230000</v>
          </cell>
          <cell r="C141" t="str">
            <v>Greater Lawrence Regional Vocational Technical</v>
          </cell>
          <cell r="D141" t="str">
            <v>Public School District</v>
          </cell>
          <cell r="E141" t="str">
            <v>Superintendent</v>
          </cell>
          <cell r="F141" t="str">
            <v>John Lavoie</v>
          </cell>
          <cell r="G141" t="str">
            <v>57 River Rd</v>
          </cell>
          <cell r="H141"/>
          <cell r="I141" t="str">
            <v>Andover</v>
          </cell>
          <cell r="J141" t="str">
            <v>MA</v>
          </cell>
          <cell r="K141" t="str">
            <v>01810</v>
          </cell>
          <cell r="L141" t="str">
            <v>Ellie Rounds-Bloom</v>
          </cell>
          <cell r="M141" t="str">
            <v>781-338-3128</v>
          </cell>
          <cell r="N141" t="str">
            <v>eleanor.rounds@mass.gov</v>
          </cell>
          <cell r="P141">
            <v>204</v>
          </cell>
          <cell r="Q141">
            <v>1581</v>
          </cell>
          <cell r="R141">
            <v>24</v>
          </cell>
          <cell r="S141" t="str">
            <v>No</v>
          </cell>
          <cell r="T141" t="str">
            <v>Yes</v>
          </cell>
          <cell r="U141" t="str">
            <v>No</v>
          </cell>
        </row>
        <row r="142">
          <cell r="A142">
            <v>142</v>
          </cell>
          <cell r="B142" t="str">
            <v>08280000</v>
          </cell>
          <cell r="C142" t="str">
            <v>Greater Lowell Regional Vocational Technical</v>
          </cell>
          <cell r="D142" t="str">
            <v>Public School District</v>
          </cell>
          <cell r="E142" t="str">
            <v>Superintendent</v>
          </cell>
          <cell r="F142" t="str">
            <v>Joseph Mastrocola</v>
          </cell>
          <cell r="G142" t="str">
            <v>250 Pawtucket Blvd</v>
          </cell>
          <cell r="H142"/>
          <cell r="I142" t="str">
            <v>Tyngsborough</v>
          </cell>
          <cell r="J142" t="str">
            <v>MA</v>
          </cell>
          <cell r="K142" t="str">
            <v>01879</v>
          </cell>
          <cell r="L142" t="str">
            <v>Alex Chiu</v>
          </cell>
          <cell r="M142" t="str">
            <v>781-338-3586</v>
          </cell>
          <cell r="N142" t="str">
            <v>alexandria.w.chiu@mass.gov</v>
          </cell>
          <cell r="P142">
            <v>196</v>
          </cell>
          <cell r="Q142">
            <v>2215</v>
          </cell>
          <cell r="R142">
            <v>19</v>
          </cell>
          <cell r="S142" t="str">
            <v>No</v>
          </cell>
          <cell r="T142" t="str">
            <v>No</v>
          </cell>
          <cell r="U142" t="str">
            <v>No</v>
          </cell>
        </row>
        <row r="143">
          <cell r="A143">
            <v>143</v>
          </cell>
          <cell r="B143" t="str">
            <v>08250000</v>
          </cell>
          <cell r="C143" t="str">
            <v>Greater New Bedford Regional Vocational Technical</v>
          </cell>
          <cell r="D143" t="str">
            <v>Public School District</v>
          </cell>
          <cell r="E143" t="str">
            <v>Superintendent</v>
          </cell>
          <cell r="F143" t="str">
            <v>James O'Brien</v>
          </cell>
          <cell r="G143" t="str">
            <v>1121 Ashley Blvd</v>
          </cell>
          <cell r="H143"/>
          <cell r="I143" t="str">
            <v>New Bedford</v>
          </cell>
          <cell r="J143" t="str">
            <v>MA</v>
          </cell>
          <cell r="K143" t="str">
            <v>02745</v>
          </cell>
          <cell r="L143" t="str">
            <v>Colleen Holforty</v>
          </cell>
          <cell r="M143" t="str">
            <v>781-338-3522</v>
          </cell>
          <cell r="N143" t="str">
            <v>colleen.e.holforty@mass.gov</v>
          </cell>
          <cell r="P143">
            <v>75</v>
          </cell>
          <cell r="Q143">
            <v>2090</v>
          </cell>
          <cell r="R143">
            <v>7</v>
          </cell>
          <cell r="S143" t="str">
            <v>Yes</v>
          </cell>
          <cell r="T143" t="str">
            <v>No</v>
          </cell>
          <cell r="U143" t="str">
            <v>No</v>
          </cell>
        </row>
        <row r="144">
          <cell r="A144">
            <v>144</v>
          </cell>
          <cell r="B144" t="str">
            <v>01140000</v>
          </cell>
          <cell r="C144" t="str">
            <v>Greenfield</v>
          </cell>
          <cell r="D144" t="str">
            <v>Public School District</v>
          </cell>
          <cell r="E144" t="str">
            <v>Superintendent</v>
          </cell>
          <cell r="F144" t="str">
            <v>Jordana Harper</v>
          </cell>
          <cell r="G144" t="str">
            <v>195 Federal Street, Suite 100</v>
          </cell>
          <cell r="H144"/>
          <cell r="I144" t="str">
            <v>Greenfield</v>
          </cell>
          <cell r="J144" t="str">
            <v>MA</v>
          </cell>
          <cell r="K144" t="str">
            <v>01301</v>
          </cell>
          <cell r="L144" t="str">
            <v>Alex Lilley</v>
          </cell>
          <cell r="M144" t="str">
            <v>781-338-6212</v>
          </cell>
          <cell r="N144" t="str">
            <v>alex.j.lilley@mass.gov</v>
          </cell>
          <cell r="P144">
            <v>98</v>
          </cell>
          <cell r="Q144">
            <v>1635</v>
          </cell>
          <cell r="R144">
            <v>57</v>
          </cell>
          <cell r="S144" t="str">
            <v>Yes</v>
          </cell>
          <cell r="T144" t="str">
            <v>No</v>
          </cell>
          <cell r="U144" t="str">
            <v>No</v>
          </cell>
        </row>
        <row r="145">
          <cell r="A145">
            <v>145</v>
          </cell>
          <cell r="B145" t="str">
            <v>39010000</v>
          </cell>
          <cell r="C145" t="str">
            <v>Greenfield Commonwealth Virtual District</v>
          </cell>
          <cell r="D145" t="str">
            <v>Public School District</v>
          </cell>
          <cell r="E145" t="str">
            <v>Superintendent</v>
          </cell>
          <cell r="F145" t="str">
            <v>Salah Khelfaoui</v>
          </cell>
          <cell r="G145" t="str">
            <v>238 Main St.</v>
          </cell>
          <cell r="H145" t="str">
            <v>3rd Floor</v>
          </cell>
          <cell r="I145" t="str">
            <v>Greenfield</v>
          </cell>
          <cell r="J145" t="str">
            <v>MA</v>
          </cell>
          <cell r="K145" t="str">
            <v>01301</v>
          </cell>
          <cell r="L145" t="str">
            <v>Nancy Labrie</v>
          </cell>
          <cell r="M145" t="str">
            <v>781-338-3536</v>
          </cell>
          <cell r="N145" t="str">
            <v>nancy.h.labrie@mass.gov</v>
          </cell>
          <cell r="P145">
            <v>28</v>
          </cell>
          <cell r="Q145">
            <v>732</v>
          </cell>
          <cell r="R145">
            <v>9</v>
          </cell>
          <cell r="S145" t="str">
            <v>No</v>
          </cell>
          <cell r="T145" t="str">
            <v>No</v>
          </cell>
          <cell r="U145" t="str">
            <v>No</v>
          </cell>
        </row>
        <row r="146">
          <cell r="A146">
            <v>146</v>
          </cell>
          <cell r="B146" t="str">
            <v>06730000</v>
          </cell>
          <cell r="C146" t="str">
            <v>Groton-Dunstable</v>
          </cell>
          <cell r="D146" t="str">
            <v>Public School District</v>
          </cell>
          <cell r="E146" t="str">
            <v>Superintendent</v>
          </cell>
          <cell r="F146" t="str">
            <v>Laura Chesson</v>
          </cell>
          <cell r="G146" t="str">
            <v>P O Box 729</v>
          </cell>
          <cell r="H146"/>
          <cell r="I146" t="str">
            <v>Groton</v>
          </cell>
          <cell r="J146" t="str">
            <v>MA</v>
          </cell>
          <cell r="K146" t="str">
            <v>01450</v>
          </cell>
          <cell r="L146" t="str">
            <v>Alex Chiu</v>
          </cell>
          <cell r="M146" t="str">
            <v>781-338-3586</v>
          </cell>
          <cell r="N146" t="str">
            <v>alexandria.w.chiu@mass.gov</v>
          </cell>
          <cell r="P146">
            <v>23</v>
          </cell>
          <cell r="Q146">
            <v>2314</v>
          </cell>
          <cell r="R146">
            <v>1</v>
          </cell>
          <cell r="S146" t="str">
            <v>Yes</v>
          </cell>
          <cell r="T146" t="str">
            <v>No</v>
          </cell>
          <cell r="U146" t="str">
            <v>No</v>
          </cell>
        </row>
        <row r="147">
          <cell r="A147">
            <v>147</v>
          </cell>
          <cell r="B147" t="str">
            <v>01170000</v>
          </cell>
          <cell r="C147" t="str">
            <v>Hadley</v>
          </cell>
          <cell r="D147" t="str">
            <v>Public School District</v>
          </cell>
          <cell r="E147" t="str">
            <v>Superintendent</v>
          </cell>
          <cell r="F147" t="str">
            <v>Anne McKenzie</v>
          </cell>
          <cell r="G147" t="str">
            <v>125 Russell Street</v>
          </cell>
          <cell r="H147"/>
          <cell r="I147" t="str">
            <v>Hadley</v>
          </cell>
          <cell r="J147" t="str">
            <v>MA</v>
          </cell>
          <cell r="K147" t="str">
            <v>01035</v>
          </cell>
          <cell r="L147" t="str">
            <v>Nancy Labrie</v>
          </cell>
          <cell r="M147" t="str">
            <v>781-338-3536</v>
          </cell>
          <cell r="N147" t="str">
            <v>nancy.h.labrie@mass.gov</v>
          </cell>
          <cell r="P147">
            <v>32</v>
          </cell>
          <cell r="Q147">
            <v>515</v>
          </cell>
          <cell r="R147">
            <v>6</v>
          </cell>
          <cell r="S147" t="str">
            <v>No</v>
          </cell>
          <cell r="T147" t="str">
            <v>Yes</v>
          </cell>
          <cell r="U147" t="str">
            <v>No</v>
          </cell>
        </row>
        <row r="148">
          <cell r="A148">
            <v>148</v>
          </cell>
          <cell r="B148" t="str">
            <v>01180000</v>
          </cell>
          <cell r="C148" t="str">
            <v>Halifax</v>
          </cell>
          <cell r="D148" t="str">
            <v>Public School District</v>
          </cell>
          <cell r="E148" t="str">
            <v>Superintendent</v>
          </cell>
          <cell r="F148" t="str">
            <v>Joy Blackwood</v>
          </cell>
          <cell r="G148" t="str">
            <v>250 Pembroke Street</v>
          </cell>
          <cell r="H148"/>
          <cell r="I148" t="str">
            <v>Kingston</v>
          </cell>
          <cell r="J148" t="str">
            <v>MA</v>
          </cell>
          <cell r="K148" t="str">
            <v>02364</v>
          </cell>
          <cell r="L148" t="str">
            <v>Nancy Labrie</v>
          </cell>
          <cell r="M148" t="str">
            <v>781-338-3536</v>
          </cell>
          <cell r="N148" t="str">
            <v>nancy.h.labrie@mass.gov</v>
          </cell>
          <cell r="P148">
            <v>7</v>
          </cell>
          <cell r="Q148">
            <v>609</v>
          </cell>
          <cell r="R148">
            <v>0</v>
          </cell>
          <cell r="S148" t="str">
            <v>Yes</v>
          </cell>
          <cell r="T148" t="str">
            <v>No</v>
          </cell>
          <cell r="U148" t="str">
            <v>No</v>
          </cell>
        </row>
        <row r="149">
          <cell r="A149">
            <v>149</v>
          </cell>
          <cell r="B149" t="str">
            <v>06750000</v>
          </cell>
          <cell r="C149" t="str">
            <v>Hamilton-Wenham</v>
          </cell>
          <cell r="D149" t="str">
            <v>Public School District</v>
          </cell>
          <cell r="E149" t="str">
            <v>Superintendent</v>
          </cell>
          <cell r="F149" t="str">
            <v>Michael Harvey</v>
          </cell>
          <cell r="G149" t="str">
            <v>5 School Street</v>
          </cell>
          <cell r="H149"/>
          <cell r="I149" t="str">
            <v>Wenham</v>
          </cell>
          <cell r="J149" t="str">
            <v>MA</v>
          </cell>
          <cell r="K149" t="str">
            <v>01984</v>
          </cell>
          <cell r="L149" t="str">
            <v>Sue Mazzarella</v>
          </cell>
          <cell r="M149" t="str">
            <v>781-338-3587</v>
          </cell>
          <cell r="N149" t="str">
            <v>susan.mazzarella@mass.gov</v>
          </cell>
          <cell r="P149">
            <v>14</v>
          </cell>
          <cell r="Q149">
            <v>1830</v>
          </cell>
          <cell r="R149">
            <v>18</v>
          </cell>
          <cell r="S149" t="str">
            <v>Yes</v>
          </cell>
          <cell r="T149" t="str">
            <v>No</v>
          </cell>
          <cell r="U149" t="str">
            <v>No</v>
          </cell>
        </row>
        <row r="150">
          <cell r="A150">
            <v>150</v>
          </cell>
          <cell r="B150" t="str">
            <v>04990000</v>
          </cell>
          <cell r="C150" t="str">
            <v>Hampden Charter School of Science East (District)</v>
          </cell>
          <cell r="D150" t="str">
            <v>Charter District</v>
          </cell>
          <cell r="E150" t="str">
            <v>Charter School Leader</v>
          </cell>
          <cell r="F150" t="str">
            <v>Tarkan Topcuoglu</v>
          </cell>
          <cell r="G150" t="str">
            <v>20 Johnson Road</v>
          </cell>
          <cell r="H150"/>
          <cell r="I150" t="str">
            <v>Chicopee</v>
          </cell>
          <cell r="J150" t="str">
            <v>MA</v>
          </cell>
          <cell r="K150" t="str">
            <v>01022</v>
          </cell>
          <cell r="L150" t="str">
            <v>Beth O'Connell</v>
          </cell>
          <cell r="M150" t="str">
            <v>781-338-3132</v>
          </cell>
          <cell r="N150" t="str">
            <v>elizabeth.a.o'connell@mass.gov</v>
          </cell>
          <cell r="P150">
            <v>21</v>
          </cell>
          <cell r="Q150">
            <v>523</v>
          </cell>
          <cell r="R150">
            <v>0</v>
          </cell>
          <cell r="S150" t="str">
            <v>Yes</v>
          </cell>
          <cell r="T150" t="str">
            <v>Yes</v>
          </cell>
          <cell r="U150" t="str">
            <v>No</v>
          </cell>
        </row>
        <row r="151">
          <cell r="A151">
            <v>151</v>
          </cell>
          <cell r="B151" t="str">
            <v>35160000</v>
          </cell>
          <cell r="C151" t="str">
            <v>Hampden Charter School of Science West (District)</v>
          </cell>
          <cell r="D151" t="str">
            <v>Charter District</v>
          </cell>
          <cell r="E151" t="str">
            <v>Charter School Leader</v>
          </cell>
          <cell r="F151" t="str">
            <v>Tarkan Topcuoglu</v>
          </cell>
          <cell r="G151" t="str">
            <v>511 Main St.</v>
          </cell>
          <cell r="H151"/>
          <cell r="I151" t="str">
            <v>West Springfield</v>
          </cell>
          <cell r="J151" t="str">
            <v>MA</v>
          </cell>
          <cell r="K151" t="str">
            <v>01089</v>
          </cell>
          <cell r="L151" t="str">
            <v>Beth O'Connell</v>
          </cell>
          <cell r="M151" t="str">
            <v>781-338-3132</v>
          </cell>
          <cell r="N151" t="str">
            <v>elizabeth.a.o'connell@mass.gov</v>
          </cell>
          <cell r="P151">
            <v>22</v>
          </cell>
          <cell r="Q151">
            <v>258</v>
          </cell>
          <cell r="R151">
            <v>0</v>
          </cell>
          <cell r="S151" t="str">
            <v>No</v>
          </cell>
          <cell r="T151" t="str">
            <v>Yes</v>
          </cell>
          <cell r="U151" t="str">
            <v>No</v>
          </cell>
        </row>
        <row r="152">
          <cell r="A152">
            <v>152</v>
          </cell>
          <cell r="B152" t="str">
            <v>06800000</v>
          </cell>
          <cell r="C152" t="str">
            <v>Hampden-Wilbraham</v>
          </cell>
          <cell r="D152" t="str">
            <v>Public School District</v>
          </cell>
          <cell r="E152" t="str">
            <v>Superintendent</v>
          </cell>
          <cell r="F152" t="str">
            <v>Albert Ganem</v>
          </cell>
          <cell r="G152" t="str">
            <v>621 Main Street</v>
          </cell>
          <cell r="H152"/>
          <cell r="I152" t="str">
            <v>Wilbraham</v>
          </cell>
          <cell r="J152" t="str">
            <v>MA</v>
          </cell>
          <cell r="K152" t="str">
            <v>01095</v>
          </cell>
          <cell r="L152" t="str">
            <v>Alex Lilley</v>
          </cell>
          <cell r="M152" t="str">
            <v>781-338-6212</v>
          </cell>
          <cell r="N152" t="str">
            <v>alex.j.lilley@mass.gov</v>
          </cell>
          <cell r="P152">
            <v>41</v>
          </cell>
          <cell r="Q152">
            <v>2919</v>
          </cell>
          <cell r="R152">
            <v>5</v>
          </cell>
          <cell r="S152" t="str">
            <v>Yes</v>
          </cell>
          <cell r="T152" t="str">
            <v>No</v>
          </cell>
          <cell r="U152" t="str">
            <v>No</v>
          </cell>
        </row>
        <row r="153">
          <cell r="A153">
            <v>153</v>
          </cell>
          <cell r="B153" t="str">
            <v>06830000</v>
          </cell>
          <cell r="C153" t="str">
            <v>Hampshire</v>
          </cell>
          <cell r="D153" t="str">
            <v>Public School District</v>
          </cell>
          <cell r="E153" t="str">
            <v>Superintendent</v>
          </cell>
          <cell r="F153" t="str">
            <v>Aaron Osborne</v>
          </cell>
          <cell r="G153" t="str">
            <v>19 Stage Rd</v>
          </cell>
          <cell r="H153"/>
          <cell r="I153" t="str">
            <v>Westhampton</v>
          </cell>
          <cell r="J153" t="str">
            <v>MA</v>
          </cell>
          <cell r="K153" t="str">
            <v>01027</v>
          </cell>
          <cell r="L153" t="str">
            <v>Nancy Labrie</v>
          </cell>
          <cell r="M153" t="str">
            <v>781-338-3536</v>
          </cell>
          <cell r="N153" t="str">
            <v>nancy.h.labrie@mass.gov</v>
          </cell>
          <cell r="P153">
            <v>11</v>
          </cell>
          <cell r="Q153">
            <v>738</v>
          </cell>
          <cell r="R153">
            <v>4</v>
          </cell>
          <cell r="S153" t="str">
            <v>No</v>
          </cell>
          <cell r="T153" t="str">
            <v>No</v>
          </cell>
          <cell r="U153" t="str">
            <v>No</v>
          </cell>
        </row>
        <row r="154">
          <cell r="A154">
            <v>154</v>
          </cell>
          <cell r="B154" t="str">
            <v>01210000</v>
          </cell>
          <cell r="C154" t="str">
            <v>Hancock</v>
          </cell>
          <cell r="D154" t="str">
            <v>Public School District</v>
          </cell>
          <cell r="E154" t="str">
            <v>Superintendent</v>
          </cell>
          <cell r="F154" t="str">
            <v>Peter Dillon</v>
          </cell>
          <cell r="G154" t="str">
            <v>1831 STATE ROAD</v>
          </cell>
          <cell r="H154"/>
          <cell r="I154" t="str">
            <v>RICHMOND</v>
          </cell>
          <cell r="J154" t="str">
            <v>MA</v>
          </cell>
          <cell r="K154" t="str">
            <v>01254</v>
          </cell>
          <cell r="L154" t="str">
            <v>Julia Foodman</v>
          </cell>
          <cell r="M154" t="str">
            <v>781-338-3577</v>
          </cell>
          <cell r="N154" t="str">
            <v>julia.b.foodman@mass.gov</v>
          </cell>
          <cell r="P154">
            <v>0</v>
          </cell>
          <cell r="Q154">
            <v>41</v>
          </cell>
          <cell r="R154">
            <v>0</v>
          </cell>
          <cell r="S154" t="str">
            <v>No</v>
          </cell>
          <cell r="T154" t="str">
            <v>Yes</v>
          </cell>
          <cell r="U154" t="str">
            <v>No</v>
          </cell>
        </row>
        <row r="155">
          <cell r="A155">
            <v>155</v>
          </cell>
          <cell r="B155" t="str">
            <v>01220000</v>
          </cell>
          <cell r="C155" t="str">
            <v>Hanover</v>
          </cell>
          <cell r="D155" t="str">
            <v>Public School District</v>
          </cell>
          <cell r="E155" t="str">
            <v>Superintendent</v>
          </cell>
          <cell r="F155" t="str">
            <v>Matthew Ferron</v>
          </cell>
          <cell r="G155" t="str">
            <v>188 Broadway Street</v>
          </cell>
          <cell r="H155"/>
          <cell r="I155" t="str">
            <v>Hanover</v>
          </cell>
          <cell r="J155" t="str">
            <v>MA</v>
          </cell>
          <cell r="K155" t="str">
            <v>02339</v>
          </cell>
          <cell r="L155" t="str">
            <v>Beth O'Connell</v>
          </cell>
          <cell r="M155" t="str">
            <v>781-338-3132</v>
          </cell>
          <cell r="N155" t="str">
            <v>elizabeth.a.o'connell@mass.gov</v>
          </cell>
          <cell r="P155">
            <v>21</v>
          </cell>
          <cell r="Q155">
            <v>2595</v>
          </cell>
          <cell r="R155">
            <v>2</v>
          </cell>
          <cell r="S155" t="str">
            <v>Yes</v>
          </cell>
          <cell r="T155" t="str">
            <v>No</v>
          </cell>
          <cell r="U155" t="str">
            <v>No</v>
          </cell>
        </row>
        <row r="156">
          <cell r="A156">
            <v>156</v>
          </cell>
          <cell r="B156" t="str">
            <v>01250000</v>
          </cell>
          <cell r="C156" t="str">
            <v>Harvard</v>
          </cell>
          <cell r="D156" t="str">
            <v>Public School District</v>
          </cell>
          <cell r="E156" t="str">
            <v>Superintendent</v>
          </cell>
          <cell r="F156" t="str">
            <v>Linda Dwight</v>
          </cell>
          <cell r="G156" t="str">
            <v>39 Massachusetts Avenue</v>
          </cell>
          <cell r="H156"/>
          <cell r="I156" t="str">
            <v>Harvard</v>
          </cell>
          <cell r="J156" t="str">
            <v>MA</v>
          </cell>
          <cell r="K156" t="str">
            <v>01451</v>
          </cell>
          <cell r="L156" t="str">
            <v>Sue Mazzarella</v>
          </cell>
          <cell r="M156" t="str">
            <v>781-338-3587</v>
          </cell>
          <cell r="N156" t="str">
            <v>susan.mazzarella@mass.gov</v>
          </cell>
          <cell r="P156">
            <v>11</v>
          </cell>
          <cell r="Q156">
            <v>1043</v>
          </cell>
          <cell r="R156">
            <v>35</v>
          </cell>
          <cell r="S156" t="str">
            <v>Yes</v>
          </cell>
          <cell r="T156" t="str">
            <v>No</v>
          </cell>
          <cell r="U156" t="str">
            <v>No</v>
          </cell>
        </row>
        <row r="157">
          <cell r="A157">
            <v>157</v>
          </cell>
          <cell r="B157" t="str">
            <v>01270000</v>
          </cell>
          <cell r="C157" t="str">
            <v>Hatfield</v>
          </cell>
          <cell r="D157" t="str">
            <v>Public School District</v>
          </cell>
          <cell r="E157" t="str">
            <v>Superintendent</v>
          </cell>
          <cell r="F157" t="str">
            <v>John Robert</v>
          </cell>
          <cell r="G157" t="str">
            <v>34 School Street</v>
          </cell>
          <cell r="H157"/>
          <cell r="I157" t="str">
            <v>Hatfield</v>
          </cell>
          <cell r="J157" t="str">
            <v>MA</v>
          </cell>
          <cell r="K157" t="str">
            <v>01038</v>
          </cell>
          <cell r="L157" t="str">
            <v>Alex Lilley</v>
          </cell>
          <cell r="M157" t="str">
            <v>781-338-6212</v>
          </cell>
          <cell r="N157" t="str">
            <v>alex.j.lilley@mass.gov</v>
          </cell>
          <cell r="P157">
            <v>1</v>
          </cell>
          <cell r="Q157">
            <v>420</v>
          </cell>
          <cell r="R157">
            <v>0</v>
          </cell>
          <cell r="S157" t="str">
            <v>Yes</v>
          </cell>
          <cell r="T157" t="str">
            <v>No</v>
          </cell>
          <cell r="U157" t="str">
            <v>No</v>
          </cell>
        </row>
        <row r="158">
          <cell r="A158">
            <v>158</v>
          </cell>
          <cell r="B158" t="str">
            <v>01280000</v>
          </cell>
          <cell r="C158" t="str">
            <v>Haverhill</v>
          </cell>
          <cell r="D158" t="str">
            <v>Public School District</v>
          </cell>
          <cell r="E158" t="str">
            <v>Superintendent</v>
          </cell>
          <cell r="F158" t="str">
            <v>Margaret Marotta</v>
          </cell>
          <cell r="G158" t="str">
            <v>4 Summer Street</v>
          </cell>
          <cell r="H158"/>
          <cell r="I158" t="str">
            <v>Haverhill</v>
          </cell>
          <cell r="J158" t="str">
            <v>MA</v>
          </cell>
          <cell r="K158" t="str">
            <v>01830</v>
          </cell>
          <cell r="L158" t="str">
            <v>Ellie Rounds-Bloom</v>
          </cell>
          <cell r="M158" t="str">
            <v>781-338-3128</v>
          </cell>
          <cell r="N158" t="str">
            <v>eleanor.rounds@mass.gov</v>
          </cell>
          <cell r="P158">
            <v>818</v>
          </cell>
          <cell r="Q158">
            <v>7922</v>
          </cell>
          <cell r="R158">
            <v>377</v>
          </cell>
          <cell r="S158" t="str">
            <v>Yes</v>
          </cell>
          <cell r="T158" t="str">
            <v>No</v>
          </cell>
          <cell r="U158" t="str">
            <v>No</v>
          </cell>
        </row>
        <row r="159">
          <cell r="A159">
            <v>159</v>
          </cell>
          <cell r="B159" t="str">
            <v>06850000</v>
          </cell>
          <cell r="C159" t="str">
            <v>Hawlemont</v>
          </cell>
          <cell r="D159" t="str">
            <v>Public School District</v>
          </cell>
          <cell r="E159" t="str">
            <v>Superintendent</v>
          </cell>
          <cell r="F159" t="str">
            <v>Michael Buoniconti</v>
          </cell>
          <cell r="G159" t="str">
            <v>24 Ashfield Rd</v>
          </cell>
          <cell r="H159"/>
          <cell r="I159" t="str">
            <v>Shelburne Falls</v>
          </cell>
          <cell r="J159" t="str">
            <v>MA</v>
          </cell>
          <cell r="K159" t="str">
            <v>01370</v>
          </cell>
          <cell r="L159" t="str">
            <v>Alex Lilley</v>
          </cell>
          <cell r="M159" t="str">
            <v>781-338-6212</v>
          </cell>
          <cell r="N159" t="str">
            <v>alex.j.lilley@mass.gov</v>
          </cell>
          <cell r="P159">
            <v>4</v>
          </cell>
          <cell r="Q159">
            <v>121</v>
          </cell>
          <cell r="R159">
            <v>0</v>
          </cell>
          <cell r="S159" t="str">
            <v>No</v>
          </cell>
          <cell r="T159" t="str">
            <v>No</v>
          </cell>
          <cell r="U159" t="str">
            <v>No</v>
          </cell>
        </row>
        <row r="160">
          <cell r="A160">
            <v>160</v>
          </cell>
          <cell r="B160" t="str">
            <v>04190000</v>
          </cell>
          <cell r="C160" t="str">
            <v>Helen Y. Davis Leadership Academy Charter Public (District)</v>
          </cell>
          <cell r="D160" t="str">
            <v>Charter District</v>
          </cell>
          <cell r="E160" t="str">
            <v>Charter School Leader</v>
          </cell>
          <cell r="F160" t="str">
            <v>Chris Coblyn</v>
          </cell>
          <cell r="G160" t="str">
            <v>23 Leonard Street</v>
          </cell>
          <cell r="H160"/>
          <cell r="I160" t="str">
            <v>Boston</v>
          </cell>
          <cell r="J160" t="str">
            <v>MA</v>
          </cell>
          <cell r="K160" t="str">
            <v>02122</v>
          </cell>
          <cell r="L160" t="str">
            <v>Alex Lilley</v>
          </cell>
          <cell r="M160" t="str">
            <v>781-338-6212</v>
          </cell>
          <cell r="N160" t="str">
            <v>alex.j.lilley@mass.gov</v>
          </cell>
          <cell r="P160">
            <v>10</v>
          </cell>
          <cell r="Q160">
            <v>201</v>
          </cell>
          <cell r="R160">
            <v>9</v>
          </cell>
          <cell r="S160" t="str">
            <v>No</v>
          </cell>
          <cell r="T160" t="str">
            <v>No</v>
          </cell>
          <cell r="U160" t="str">
            <v>No</v>
          </cell>
        </row>
        <row r="161">
          <cell r="A161">
            <v>161</v>
          </cell>
          <cell r="B161" t="str">
            <v>04550000</v>
          </cell>
          <cell r="C161" t="str">
            <v>Hill View Montessori Charter Public (District)</v>
          </cell>
          <cell r="D161" t="str">
            <v>Charter District</v>
          </cell>
          <cell r="E161" t="str">
            <v>Charter School Leader</v>
          </cell>
          <cell r="F161" t="str">
            <v>Phil Arnold</v>
          </cell>
          <cell r="G161" t="str">
            <v>75 Foundation Ave</v>
          </cell>
          <cell r="H161" t="str">
            <v>Ward Hill Business Park</v>
          </cell>
          <cell r="I161" t="str">
            <v>Haverhill</v>
          </cell>
          <cell r="J161" t="str">
            <v>MA</v>
          </cell>
          <cell r="K161" t="str">
            <v>01835</v>
          </cell>
          <cell r="L161" t="str">
            <v>Ellie Rounds-Bloom</v>
          </cell>
          <cell r="M161" t="str">
            <v>781-338-3128</v>
          </cell>
          <cell r="N161" t="str">
            <v>eleanor.rounds@mass.gov</v>
          </cell>
          <cell r="P161">
            <v>26</v>
          </cell>
          <cell r="Q161">
            <v>317</v>
          </cell>
          <cell r="R161">
            <v>0</v>
          </cell>
          <cell r="S161" t="str">
            <v>Yes</v>
          </cell>
          <cell r="T161" t="str">
            <v>No</v>
          </cell>
          <cell r="U161" t="str">
            <v>No</v>
          </cell>
        </row>
        <row r="162">
          <cell r="A162">
            <v>162</v>
          </cell>
          <cell r="B162" t="str">
            <v>04500000</v>
          </cell>
          <cell r="C162" t="str">
            <v>Hilltown Cooperative Charter Public (District)</v>
          </cell>
          <cell r="D162" t="str">
            <v>Charter District</v>
          </cell>
          <cell r="E162" t="str">
            <v>Charter School Leader</v>
          </cell>
          <cell r="F162" t="str">
            <v>Daniel Klatz</v>
          </cell>
          <cell r="G162" t="str">
            <v>1 Industrial Parkway</v>
          </cell>
          <cell r="H162"/>
          <cell r="I162" t="str">
            <v>Easthampton</v>
          </cell>
          <cell r="J162" t="str">
            <v>MA</v>
          </cell>
          <cell r="K162" t="str">
            <v>01039</v>
          </cell>
          <cell r="L162" t="str">
            <v>Beth O'Connell</v>
          </cell>
          <cell r="M162" t="str">
            <v>781-338-3132</v>
          </cell>
          <cell r="N162" t="str">
            <v>elizabeth.a.o'connell@mass.gov</v>
          </cell>
          <cell r="P162">
            <v>0</v>
          </cell>
          <cell r="Q162">
            <v>218</v>
          </cell>
          <cell r="R162">
            <v>0</v>
          </cell>
          <cell r="S162" t="str">
            <v>Yes</v>
          </cell>
          <cell r="T162" t="str">
            <v>No</v>
          </cell>
          <cell r="U162" t="str">
            <v>No</v>
          </cell>
        </row>
        <row r="163">
          <cell r="A163">
            <v>163</v>
          </cell>
          <cell r="B163" t="str">
            <v>01310000</v>
          </cell>
          <cell r="C163" t="str">
            <v>Hingham</v>
          </cell>
          <cell r="D163" t="str">
            <v>Public School District</v>
          </cell>
          <cell r="E163" t="str">
            <v>Superintendent</v>
          </cell>
          <cell r="F163" t="str">
            <v>Dorothy Galo</v>
          </cell>
          <cell r="G163" t="str">
            <v>220 Central Street</v>
          </cell>
          <cell r="H163"/>
          <cell r="I163" t="str">
            <v>Hingham</v>
          </cell>
          <cell r="J163" t="str">
            <v>MA</v>
          </cell>
          <cell r="K163" t="str">
            <v>02043</v>
          </cell>
          <cell r="L163" t="str">
            <v>Ellie Rounds-Bloom</v>
          </cell>
          <cell r="M163" t="str">
            <v>781-338-3128</v>
          </cell>
          <cell r="N163" t="str">
            <v>eleanor.rounds@mass.gov</v>
          </cell>
          <cell r="P163">
            <v>16</v>
          </cell>
          <cell r="Q163">
            <v>4209</v>
          </cell>
          <cell r="R163">
            <v>4</v>
          </cell>
          <cell r="S163" t="str">
            <v>Yes</v>
          </cell>
          <cell r="T163" t="str">
            <v>No</v>
          </cell>
          <cell r="U163" t="str">
            <v>No</v>
          </cell>
        </row>
        <row r="164">
          <cell r="A164">
            <v>164</v>
          </cell>
          <cell r="B164" t="str">
            <v>01330000</v>
          </cell>
          <cell r="C164" t="str">
            <v>Holbrook</v>
          </cell>
          <cell r="D164" t="str">
            <v>Public School District</v>
          </cell>
          <cell r="E164" t="str">
            <v>Superintendent</v>
          </cell>
          <cell r="F164" t="str">
            <v>Julie Hamilton</v>
          </cell>
          <cell r="G164" t="str">
            <v>245 So. Franklin Street</v>
          </cell>
          <cell r="H164"/>
          <cell r="I164" t="str">
            <v>Holbrook</v>
          </cell>
          <cell r="J164" t="str">
            <v>MA</v>
          </cell>
          <cell r="K164" t="str">
            <v>02343</v>
          </cell>
          <cell r="L164" t="str">
            <v>Nancy Labrie</v>
          </cell>
          <cell r="M164" t="str">
            <v>781-338-3536</v>
          </cell>
          <cell r="N164" t="str">
            <v>nancy.h.labrie@mass.gov</v>
          </cell>
          <cell r="P164">
            <v>79</v>
          </cell>
          <cell r="Q164">
            <v>1282</v>
          </cell>
          <cell r="R164">
            <v>20</v>
          </cell>
          <cell r="S164" t="str">
            <v>Yes</v>
          </cell>
          <cell r="T164" t="str">
            <v>No</v>
          </cell>
          <cell r="U164" t="str">
            <v>No</v>
          </cell>
        </row>
        <row r="165">
          <cell r="A165">
            <v>165</v>
          </cell>
          <cell r="B165" t="str">
            <v>01350000</v>
          </cell>
          <cell r="C165" t="str">
            <v>Holland</v>
          </cell>
          <cell r="D165" t="str">
            <v>Public School District</v>
          </cell>
          <cell r="E165" t="str">
            <v>Superintendent</v>
          </cell>
          <cell r="F165" t="str">
            <v>Erin Nosek</v>
          </cell>
          <cell r="G165" t="str">
            <v>320 Brookfield Rd</v>
          </cell>
          <cell r="H165"/>
          <cell r="I165" t="str">
            <v>Fiskdale</v>
          </cell>
          <cell r="J165" t="str">
            <v>MA</v>
          </cell>
          <cell r="K165" t="str">
            <v>01518</v>
          </cell>
          <cell r="L165" t="str">
            <v>Russ Fleming</v>
          </cell>
          <cell r="M165" t="str">
            <v>781-338-6259</v>
          </cell>
          <cell r="N165" t="str">
            <v>russellw.fleming@mass.gov</v>
          </cell>
          <cell r="P165">
            <v>0</v>
          </cell>
          <cell r="Q165">
            <v>195</v>
          </cell>
          <cell r="R165">
            <v>5</v>
          </cell>
          <cell r="S165" t="str">
            <v>Yes</v>
          </cell>
          <cell r="T165" t="str">
            <v>No</v>
          </cell>
          <cell r="U165" t="str">
            <v>No</v>
          </cell>
        </row>
        <row r="166">
          <cell r="A166">
            <v>166</v>
          </cell>
          <cell r="B166" t="str">
            <v>01360000</v>
          </cell>
          <cell r="C166" t="str">
            <v>Holliston</v>
          </cell>
          <cell r="D166" t="str">
            <v>Public School District</v>
          </cell>
          <cell r="E166" t="str">
            <v>Superintendent</v>
          </cell>
          <cell r="F166" t="str">
            <v>Bradford Jackson</v>
          </cell>
          <cell r="G166" t="str">
            <v>370 Hollis Street</v>
          </cell>
          <cell r="H166"/>
          <cell r="I166" t="str">
            <v>Holliston</v>
          </cell>
          <cell r="J166" t="str">
            <v>MA</v>
          </cell>
          <cell r="K166" t="str">
            <v>01746</v>
          </cell>
          <cell r="L166" t="str">
            <v>Julia Foodman</v>
          </cell>
          <cell r="M166" t="str">
            <v>781-338-3577</v>
          </cell>
          <cell r="N166" t="str">
            <v>julia.b.foodman@mass.gov</v>
          </cell>
          <cell r="P166">
            <v>69</v>
          </cell>
          <cell r="Q166">
            <v>2828</v>
          </cell>
          <cell r="R166">
            <v>6</v>
          </cell>
          <cell r="S166" t="str">
            <v>No</v>
          </cell>
          <cell r="T166" t="str">
            <v>No</v>
          </cell>
          <cell r="U166" t="str">
            <v>No</v>
          </cell>
        </row>
        <row r="167">
          <cell r="A167">
            <v>167</v>
          </cell>
          <cell r="B167" t="str">
            <v>01370000</v>
          </cell>
          <cell r="C167" t="str">
            <v>Holyoke</v>
          </cell>
          <cell r="D167" t="str">
            <v>Public School District</v>
          </cell>
          <cell r="E167" t="str">
            <v>Superintendent</v>
          </cell>
          <cell r="F167" t="str">
            <v>Stephen Zrike</v>
          </cell>
          <cell r="G167" t="str">
            <v>57 Suffolk Street</v>
          </cell>
          <cell r="H167"/>
          <cell r="I167" t="str">
            <v>Holyoke</v>
          </cell>
          <cell r="J167" t="str">
            <v>MA</v>
          </cell>
          <cell r="K167" t="str">
            <v>01040</v>
          </cell>
          <cell r="L167" t="str">
            <v>Alex Lilley</v>
          </cell>
          <cell r="M167" t="str">
            <v>781-338-6212</v>
          </cell>
          <cell r="N167" t="str">
            <v>alex.j.lilley@mass.gov</v>
          </cell>
          <cell r="P167">
            <v>1083</v>
          </cell>
          <cell r="Q167">
            <v>5021</v>
          </cell>
          <cell r="R167">
            <v>712</v>
          </cell>
          <cell r="S167" t="str">
            <v>Yes</v>
          </cell>
          <cell r="T167" t="str">
            <v>No</v>
          </cell>
          <cell r="U167" t="str">
            <v>Yes</v>
          </cell>
        </row>
        <row r="168">
          <cell r="A168">
            <v>168</v>
          </cell>
          <cell r="B168" t="str">
            <v>04530000</v>
          </cell>
          <cell r="C168" t="str">
            <v>Holyoke Community Charter (District)</v>
          </cell>
          <cell r="D168" t="str">
            <v>Charter District</v>
          </cell>
          <cell r="E168" t="str">
            <v>Charter School Leader</v>
          </cell>
          <cell r="F168" t="str">
            <v>Sonia Pope</v>
          </cell>
          <cell r="G168" t="str">
            <v>2200 Northampton Street</v>
          </cell>
          <cell r="H168"/>
          <cell r="I168" t="str">
            <v>Holyoke</v>
          </cell>
          <cell r="J168" t="str">
            <v>MA</v>
          </cell>
          <cell r="K168" t="str">
            <v>01040</v>
          </cell>
          <cell r="L168" t="str">
            <v>Alex Lilley</v>
          </cell>
          <cell r="M168" t="str">
            <v>781-338-6212</v>
          </cell>
          <cell r="N168" t="str">
            <v>alex.j.lilley@mass.gov</v>
          </cell>
          <cell r="P168">
            <v>94</v>
          </cell>
          <cell r="Q168">
            <v>702</v>
          </cell>
          <cell r="R168">
            <v>12</v>
          </cell>
          <cell r="S168" t="str">
            <v>No</v>
          </cell>
          <cell r="T168" t="str">
            <v>No</v>
          </cell>
          <cell r="U168" t="str">
            <v>No</v>
          </cell>
        </row>
        <row r="169">
          <cell r="A169">
            <v>169</v>
          </cell>
          <cell r="B169" t="str">
            <v>01380000</v>
          </cell>
          <cell r="C169" t="str">
            <v>Hopedale</v>
          </cell>
          <cell r="D169" t="str">
            <v>Public School District</v>
          </cell>
          <cell r="E169" t="str">
            <v>Superintendent</v>
          </cell>
          <cell r="F169" t="str">
            <v>Karen Crebase</v>
          </cell>
          <cell r="G169" t="str">
            <v>25 Adin Street</v>
          </cell>
          <cell r="H169"/>
          <cell r="I169" t="str">
            <v>Hopedale</v>
          </cell>
          <cell r="J169" t="str">
            <v>MA</v>
          </cell>
          <cell r="K169" t="str">
            <v>01747</v>
          </cell>
          <cell r="L169" t="str">
            <v>Sue Mazzarella</v>
          </cell>
          <cell r="M169" t="str">
            <v>781-338-3587</v>
          </cell>
          <cell r="N169" t="str">
            <v>susan.mazzarella@mass.gov</v>
          </cell>
          <cell r="P169">
            <v>30</v>
          </cell>
          <cell r="Q169">
            <v>1007</v>
          </cell>
          <cell r="R169">
            <v>3</v>
          </cell>
          <cell r="S169" t="str">
            <v>No</v>
          </cell>
          <cell r="T169" t="str">
            <v>No</v>
          </cell>
          <cell r="U169" t="str">
            <v>No</v>
          </cell>
        </row>
        <row r="170">
          <cell r="A170">
            <v>170</v>
          </cell>
          <cell r="B170" t="str">
            <v>01390000</v>
          </cell>
          <cell r="C170" t="str">
            <v>Hopkinton</v>
          </cell>
          <cell r="D170" t="str">
            <v>Public School District</v>
          </cell>
          <cell r="E170" t="str">
            <v>Superintendent</v>
          </cell>
          <cell r="F170" t="str">
            <v>Carol Cavanaugh</v>
          </cell>
          <cell r="G170" t="str">
            <v>89 Hayden Rowe Street</v>
          </cell>
          <cell r="H170"/>
          <cell r="I170" t="str">
            <v>Hopkinton</v>
          </cell>
          <cell r="J170" t="str">
            <v>MA</v>
          </cell>
          <cell r="K170" t="str">
            <v>01748</v>
          </cell>
          <cell r="L170" t="str">
            <v>Alex Lilley</v>
          </cell>
          <cell r="M170" t="str">
            <v>781-338-6212</v>
          </cell>
          <cell r="N170" t="str">
            <v>alex.j.lilley@mass.gov</v>
          </cell>
          <cell r="P170">
            <v>233</v>
          </cell>
          <cell r="Q170">
            <v>3838</v>
          </cell>
          <cell r="R170">
            <v>16</v>
          </cell>
          <cell r="S170" t="str">
            <v>Yes</v>
          </cell>
          <cell r="T170" t="str">
            <v>No</v>
          </cell>
          <cell r="U170" t="str">
            <v>No</v>
          </cell>
        </row>
        <row r="171">
          <cell r="A171">
            <v>171</v>
          </cell>
          <cell r="B171" t="str">
            <v>01410000</v>
          </cell>
          <cell r="C171" t="str">
            <v>Hudson</v>
          </cell>
          <cell r="D171" t="str">
            <v>Public School District</v>
          </cell>
          <cell r="E171" t="str">
            <v>Superintendent</v>
          </cell>
          <cell r="F171" t="str">
            <v>Marco Rodrigues</v>
          </cell>
          <cell r="G171" t="str">
            <v>155 Apsley Street</v>
          </cell>
          <cell r="H171"/>
          <cell r="I171" t="str">
            <v>Hudson</v>
          </cell>
          <cell r="J171" t="str">
            <v>MA</v>
          </cell>
          <cell r="K171" t="str">
            <v>01749</v>
          </cell>
          <cell r="L171" t="str">
            <v>Ellie Rounds-Bloom</v>
          </cell>
          <cell r="M171" t="str">
            <v>781-338-3128</v>
          </cell>
          <cell r="N171" t="str">
            <v>eleanor.rounds@mass.gov</v>
          </cell>
          <cell r="P171">
            <v>309</v>
          </cell>
          <cell r="Q171">
            <v>2585</v>
          </cell>
          <cell r="R171">
            <v>29</v>
          </cell>
          <cell r="S171" t="str">
            <v>Yes</v>
          </cell>
          <cell r="T171" t="str">
            <v>Yes</v>
          </cell>
          <cell r="U171" t="str">
            <v>No</v>
          </cell>
        </row>
        <row r="172">
          <cell r="A172">
            <v>172</v>
          </cell>
          <cell r="B172" t="str">
            <v>01420000</v>
          </cell>
          <cell r="C172" t="str">
            <v>Hull</v>
          </cell>
          <cell r="D172" t="str">
            <v>Public School District</v>
          </cell>
          <cell r="E172" t="str">
            <v>Superintendent</v>
          </cell>
          <cell r="F172" t="str">
            <v>Michael Devine</v>
          </cell>
          <cell r="G172" t="str">
            <v>18 Harborview Road</v>
          </cell>
          <cell r="H172"/>
          <cell r="I172" t="str">
            <v>Hull</v>
          </cell>
          <cell r="J172" t="str">
            <v>MA</v>
          </cell>
          <cell r="K172" t="str">
            <v>02045</v>
          </cell>
          <cell r="L172" t="str">
            <v>Alex Chiu</v>
          </cell>
          <cell r="M172" t="str">
            <v>781-338-3586</v>
          </cell>
          <cell r="N172" t="str">
            <v>alexandria.w.chiu@mass.gov</v>
          </cell>
          <cell r="P172">
            <v>9</v>
          </cell>
          <cell r="Q172">
            <v>818</v>
          </cell>
          <cell r="R172">
            <v>5</v>
          </cell>
          <cell r="S172" t="str">
            <v>Yes</v>
          </cell>
          <cell r="T172" t="str">
            <v>No</v>
          </cell>
          <cell r="U172" t="str">
            <v>No</v>
          </cell>
        </row>
        <row r="173">
          <cell r="A173">
            <v>173</v>
          </cell>
          <cell r="B173" t="str">
            <v>04350000</v>
          </cell>
          <cell r="C173" t="str">
            <v>Innovation Academy Charter (District)</v>
          </cell>
          <cell r="D173" t="str">
            <v>Charter District</v>
          </cell>
          <cell r="E173" t="str">
            <v>Charter School Leader</v>
          </cell>
          <cell r="F173" t="str">
            <v>Gregory Orpen</v>
          </cell>
          <cell r="G173" t="str">
            <v>72 Tyng Road</v>
          </cell>
          <cell r="H173"/>
          <cell r="I173" t="str">
            <v>Tyngsborough</v>
          </cell>
          <cell r="J173" t="str">
            <v>MA</v>
          </cell>
          <cell r="K173" t="str">
            <v>01879</v>
          </cell>
          <cell r="L173" t="str">
            <v>Colleen Holforty</v>
          </cell>
          <cell r="M173" t="str">
            <v>781-338-3522</v>
          </cell>
          <cell r="N173" t="str">
            <v>colleen.e.holforty@mass.gov</v>
          </cell>
          <cell r="P173">
            <v>19</v>
          </cell>
          <cell r="Q173">
            <v>793</v>
          </cell>
          <cell r="R173">
            <v>0</v>
          </cell>
          <cell r="S173" t="str">
            <v>Yes</v>
          </cell>
          <cell r="T173" t="str">
            <v>No</v>
          </cell>
          <cell r="U173" t="str">
            <v>No</v>
          </cell>
        </row>
        <row r="174">
          <cell r="A174">
            <v>174</v>
          </cell>
          <cell r="B174" t="str">
            <v>01440000</v>
          </cell>
          <cell r="C174" t="str">
            <v>Ipswich</v>
          </cell>
          <cell r="D174" t="str">
            <v>Public School District</v>
          </cell>
          <cell r="E174" t="str">
            <v>Superintendent</v>
          </cell>
          <cell r="F174" t="str">
            <v>Brian Blake</v>
          </cell>
          <cell r="G174" t="str">
            <v>1 Lord Square</v>
          </cell>
          <cell r="H174"/>
          <cell r="I174" t="str">
            <v>Ipswich</v>
          </cell>
          <cell r="J174" t="str">
            <v>MA</v>
          </cell>
          <cell r="K174" t="str">
            <v>01938</v>
          </cell>
          <cell r="L174" t="str">
            <v>Nancy Labrie</v>
          </cell>
          <cell r="M174" t="str">
            <v>781-338-3536</v>
          </cell>
          <cell r="N174" t="str">
            <v>nancy.h.labrie@mass.gov</v>
          </cell>
          <cell r="P174">
            <v>32</v>
          </cell>
          <cell r="Q174">
            <v>1667</v>
          </cell>
          <cell r="R174">
            <v>19</v>
          </cell>
          <cell r="S174" t="str">
            <v>Yes</v>
          </cell>
          <cell r="T174" t="str">
            <v>No</v>
          </cell>
          <cell r="U174" t="str">
            <v>No</v>
          </cell>
        </row>
        <row r="175">
          <cell r="A175">
            <v>175</v>
          </cell>
          <cell r="B175" t="str">
            <v>06900000</v>
          </cell>
          <cell r="C175" t="str">
            <v>King Philip</v>
          </cell>
          <cell r="D175" t="str">
            <v>Public School District</v>
          </cell>
          <cell r="E175" t="str">
            <v>Superintendent</v>
          </cell>
          <cell r="F175" t="str">
            <v>Paul Zinni</v>
          </cell>
          <cell r="G175" t="str">
            <v>18 King Street</v>
          </cell>
          <cell r="H175"/>
          <cell r="I175" t="str">
            <v>Norfolk</v>
          </cell>
          <cell r="J175" t="str">
            <v>MA</v>
          </cell>
          <cell r="K175" t="str">
            <v>02056</v>
          </cell>
          <cell r="L175" t="str">
            <v>Nancy Labrie</v>
          </cell>
          <cell r="M175" t="str">
            <v>781-338-3536</v>
          </cell>
          <cell r="N175" t="str">
            <v>nancy.h.labrie@mass.gov</v>
          </cell>
          <cell r="P175">
            <v>6</v>
          </cell>
          <cell r="Q175">
            <v>1998</v>
          </cell>
          <cell r="R175">
            <v>1</v>
          </cell>
          <cell r="S175" t="str">
            <v>No</v>
          </cell>
          <cell r="T175" t="str">
            <v>No</v>
          </cell>
          <cell r="U175" t="str">
            <v>No</v>
          </cell>
        </row>
        <row r="176">
          <cell r="A176">
            <v>176</v>
          </cell>
          <cell r="B176" t="str">
            <v>01450000</v>
          </cell>
          <cell r="C176" t="str">
            <v>Kingston</v>
          </cell>
          <cell r="D176" t="str">
            <v>Public School District</v>
          </cell>
          <cell r="E176" t="str">
            <v>Superintendent</v>
          </cell>
          <cell r="F176" t="str">
            <v>Joy Blackwood</v>
          </cell>
          <cell r="G176" t="str">
            <v>250 Pembroke Street</v>
          </cell>
          <cell r="H176"/>
          <cell r="I176" t="str">
            <v>Kingston</v>
          </cell>
          <cell r="J176" t="str">
            <v>MA</v>
          </cell>
          <cell r="K176" t="str">
            <v>02364</v>
          </cell>
          <cell r="L176" t="str">
            <v>Nancy Labrie</v>
          </cell>
          <cell r="M176" t="str">
            <v>781-338-3536</v>
          </cell>
          <cell r="N176" t="str">
            <v>nancy.h.labrie@mass.gov</v>
          </cell>
          <cell r="P176">
            <v>30</v>
          </cell>
          <cell r="Q176">
            <v>1100</v>
          </cell>
          <cell r="R176">
            <v>28</v>
          </cell>
          <cell r="S176" t="str">
            <v>Yes</v>
          </cell>
          <cell r="T176" t="str">
            <v>No</v>
          </cell>
          <cell r="U176" t="str">
            <v>No</v>
          </cell>
        </row>
        <row r="177">
          <cell r="A177">
            <v>177</v>
          </cell>
          <cell r="B177" t="str">
            <v>04630000</v>
          </cell>
          <cell r="C177" t="str">
            <v>KIPP Academy Boston Charter School (District)</v>
          </cell>
          <cell r="D177" t="str">
            <v>Charter District</v>
          </cell>
          <cell r="E177" t="str">
            <v>Charter School Leader</v>
          </cell>
          <cell r="F177" t="str">
            <v>Caleb Dolan</v>
          </cell>
          <cell r="G177" t="str">
            <v>37 Babson Street</v>
          </cell>
          <cell r="H177" t="str">
            <v>KIPP Academy Boston</v>
          </cell>
          <cell r="I177" t="str">
            <v>Mattapan</v>
          </cell>
          <cell r="J177" t="str">
            <v>MA</v>
          </cell>
          <cell r="K177" t="str">
            <v>02126</v>
          </cell>
          <cell r="L177" t="str">
            <v>Beth O'Connell</v>
          </cell>
          <cell r="M177" t="str">
            <v>781-338-3132</v>
          </cell>
          <cell r="N177" t="str">
            <v>elizabeth.a.o'connell@mass.gov</v>
          </cell>
          <cell r="P177">
            <v>124</v>
          </cell>
          <cell r="Q177">
            <v>597</v>
          </cell>
          <cell r="R177">
            <v>11</v>
          </cell>
          <cell r="S177" t="str">
            <v>No</v>
          </cell>
          <cell r="T177" t="str">
            <v>Yes</v>
          </cell>
          <cell r="U177" t="str">
            <v>No</v>
          </cell>
        </row>
        <row r="178">
          <cell r="A178">
            <v>178</v>
          </cell>
          <cell r="B178" t="str">
            <v>04290000</v>
          </cell>
          <cell r="C178" t="str">
            <v>KIPP Academy Lynn Charter (District)</v>
          </cell>
          <cell r="D178" t="str">
            <v>Charter District</v>
          </cell>
          <cell r="E178" t="str">
            <v>Charter School Leader</v>
          </cell>
          <cell r="F178" t="str">
            <v>Caleb Dolan</v>
          </cell>
          <cell r="G178" t="str">
            <v>90 High Rock Street</v>
          </cell>
          <cell r="H178"/>
          <cell r="I178" t="str">
            <v>Lynn</v>
          </cell>
          <cell r="J178" t="str">
            <v>MA</v>
          </cell>
          <cell r="K178" t="str">
            <v>01902</v>
          </cell>
          <cell r="L178" t="str">
            <v>Beth O'Connell</v>
          </cell>
          <cell r="M178" t="str">
            <v>781-338-3132</v>
          </cell>
          <cell r="N178" t="str">
            <v>elizabeth.a.o'connell@mass.gov</v>
          </cell>
          <cell r="P178">
            <v>235</v>
          </cell>
          <cell r="Q178">
            <v>1590</v>
          </cell>
          <cell r="R178">
            <v>11</v>
          </cell>
          <cell r="S178" t="str">
            <v>No</v>
          </cell>
          <cell r="T178" t="str">
            <v>Yes</v>
          </cell>
          <cell r="U178" t="str">
            <v>No</v>
          </cell>
        </row>
        <row r="179">
          <cell r="A179">
            <v>179</v>
          </cell>
          <cell r="B179" t="str">
            <v>01490000</v>
          </cell>
          <cell r="C179" t="str">
            <v>Lawrence</v>
          </cell>
          <cell r="D179" t="str">
            <v>Public School District</v>
          </cell>
          <cell r="E179" t="str">
            <v>Superintendent</v>
          </cell>
          <cell r="F179" t="str">
            <v>Cynthia Paris</v>
          </cell>
          <cell r="G179" t="str">
            <v>237 Essex Street</v>
          </cell>
          <cell r="H179"/>
          <cell r="I179" t="str">
            <v>Lawrence</v>
          </cell>
          <cell r="J179" t="str">
            <v>MA</v>
          </cell>
          <cell r="K179" t="str">
            <v>01840</v>
          </cell>
          <cell r="L179" t="str">
            <v>Russ Fleming</v>
          </cell>
          <cell r="M179" t="str">
            <v>781-338-6259</v>
          </cell>
          <cell r="N179" t="str">
            <v>russellw.fleming@mass.gov</v>
          </cell>
          <cell r="P179">
            <v>4780</v>
          </cell>
          <cell r="Q179">
            <v>13176</v>
          </cell>
          <cell r="R179">
            <v>284</v>
          </cell>
          <cell r="S179" t="str">
            <v>Yes</v>
          </cell>
          <cell r="T179" t="str">
            <v>No</v>
          </cell>
          <cell r="U179" t="str">
            <v>No</v>
          </cell>
        </row>
        <row r="180">
          <cell r="A180">
            <v>180</v>
          </cell>
          <cell r="B180" t="str">
            <v>04540000</v>
          </cell>
          <cell r="C180" t="str">
            <v>Lawrence Family Development Charter (District)</v>
          </cell>
          <cell r="D180" t="str">
            <v>Charter District</v>
          </cell>
          <cell r="E180" t="str">
            <v>Charter School Leader</v>
          </cell>
          <cell r="F180" t="str">
            <v>Ralph Carrero</v>
          </cell>
          <cell r="G180" t="str">
            <v>34 West Street</v>
          </cell>
          <cell r="H180"/>
          <cell r="I180" t="str">
            <v>Lawrence</v>
          </cell>
          <cell r="J180" t="str">
            <v>MA</v>
          </cell>
          <cell r="K180" t="str">
            <v>01841</v>
          </cell>
          <cell r="L180" t="str">
            <v>Ellie Rounds-Bloom</v>
          </cell>
          <cell r="M180" t="str">
            <v>781-338-3128</v>
          </cell>
          <cell r="N180" t="str">
            <v>eleanor.rounds@mass.gov</v>
          </cell>
          <cell r="P180">
            <v>152</v>
          </cell>
          <cell r="Q180">
            <v>696</v>
          </cell>
          <cell r="R180">
            <v>1</v>
          </cell>
          <cell r="S180" t="str">
            <v>No</v>
          </cell>
          <cell r="T180" t="str">
            <v>No</v>
          </cell>
          <cell r="U180" t="str">
            <v>No</v>
          </cell>
        </row>
        <row r="181">
          <cell r="A181">
            <v>181</v>
          </cell>
          <cell r="B181" t="str">
            <v>04860000</v>
          </cell>
          <cell r="C181" t="str">
            <v>Learning First Charter School (District)</v>
          </cell>
          <cell r="D181" t="str">
            <v>Charter District</v>
          </cell>
          <cell r="E181" t="str">
            <v>Charter School Leader</v>
          </cell>
          <cell r="F181" t="str">
            <v>Leo Flanagan</v>
          </cell>
          <cell r="G181" t="str">
            <v>51 Gage Street</v>
          </cell>
          <cell r="H181"/>
          <cell r="I181" t="str">
            <v>Worcester</v>
          </cell>
          <cell r="J181" t="str">
            <v>MA</v>
          </cell>
          <cell r="K181" t="str">
            <v>01605</v>
          </cell>
          <cell r="L181" t="str">
            <v>Julia Foodman</v>
          </cell>
          <cell r="M181" t="str">
            <v>781-338-3577</v>
          </cell>
          <cell r="N181" t="str">
            <v>julia.b.foodman@mass.gov</v>
          </cell>
          <cell r="P181">
            <v>180</v>
          </cell>
          <cell r="Q181">
            <v>668</v>
          </cell>
          <cell r="R181">
            <v>7</v>
          </cell>
          <cell r="S181" t="str">
            <v>No</v>
          </cell>
          <cell r="T181" t="str">
            <v>No</v>
          </cell>
          <cell r="U181" t="str">
            <v>No</v>
          </cell>
        </row>
        <row r="182">
          <cell r="A182">
            <v>182</v>
          </cell>
          <cell r="B182" t="str">
            <v>01500000</v>
          </cell>
          <cell r="C182" t="str">
            <v>Lee</v>
          </cell>
          <cell r="D182" t="str">
            <v>Public School District</v>
          </cell>
          <cell r="E182" t="str">
            <v>Superintendent</v>
          </cell>
          <cell r="F182" t="str">
            <v>H. Eberwein</v>
          </cell>
          <cell r="G182" t="str">
            <v>300A Greylock St</v>
          </cell>
          <cell r="H182"/>
          <cell r="I182" t="str">
            <v>Lee</v>
          </cell>
          <cell r="J182" t="str">
            <v>MA</v>
          </cell>
          <cell r="K182" t="str">
            <v>01238</v>
          </cell>
          <cell r="L182" t="str">
            <v>Sue Mazzarella</v>
          </cell>
          <cell r="M182" t="str">
            <v>781-338-3587</v>
          </cell>
          <cell r="N182" t="str">
            <v>susan.mazzarella@mass.gov</v>
          </cell>
          <cell r="P182">
            <v>33</v>
          </cell>
          <cell r="Q182">
            <v>688</v>
          </cell>
          <cell r="R182">
            <v>9</v>
          </cell>
          <cell r="S182" t="str">
            <v>Yes</v>
          </cell>
          <cell r="T182" t="str">
            <v>No</v>
          </cell>
          <cell r="U182" t="str">
            <v>No</v>
          </cell>
        </row>
        <row r="183">
          <cell r="A183">
            <v>183</v>
          </cell>
          <cell r="B183" t="str">
            <v>01510000</v>
          </cell>
          <cell r="C183" t="str">
            <v>Leicester</v>
          </cell>
          <cell r="D183" t="str">
            <v>Public School District</v>
          </cell>
          <cell r="E183" t="str">
            <v>Superintendent</v>
          </cell>
          <cell r="F183" t="str">
            <v>Marilyn Tencza</v>
          </cell>
          <cell r="G183" t="str">
            <v>3 Washburn Square</v>
          </cell>
          <cell r="H183" t="str">
            <v>3rd Floor</v>
          </cell>
          <cell r="I183" t="str">
            <v>Leicester</v>
          </cell>
          <cell r="J183" t="str">
            <v>MA</v>
          </cell>
          <cell r="K183" t="str">
            <v>01524</v>
          </cell>
          <cell r="L183" t="str">
            <v>Colleen Holforty</v>
          </cell>
          <cell r="M183" t="str">
            <v>781-338-3522</v>
          </cell>
          <cell r="N183" t="str">
            <v>colleen.e.holforty@mass.gov</v>
          </cell>
          <cell r="P183">
            <v>57</v>
          </cell>
          <cell r="Q183">
            <v>1452</v>
          </cell>
          <cell r="R183">
            <v>16</v>
          </cell>
          <cell r="S183" t="str">
            <v>Yes</v>
          </cell>
          <cell r="T183" t="str">
            <v>No</v>
          </cell>
          <cell r="U183" t="str">
            <v>Yes</v>
          </cell>
        </row>
        <row r="184">
          <cell r="A184">
            <v>184</v>
          </cell>
          <cell r="B184" t="str">
            <v>01520000</v>
          </cell>
          <cell r="C184" t="str">
            <v>Lenox</v>
          </cell>
          <cell r="D184" t="str">
            <v>Public School District</v>
          </cell>
          <cell r="E184" t="str">
            <v>Superintendent</v>
          </cell>
          <cell r="F184" t="str">
            <v>Kimberly Merrick</v>
          </cell>
          <cell r="G184" t="str">
            <v>6 Walker Street</v>
          </cell>
          <cell r="H184"/>
          <cell r="I184" t="str">
            <v>Lenox</v>
          </cell>
          <cell r="J184" t="str">
            <v>MA</v>
          </cell>
          <cell r="K184" t="str">
            <v>01240</v>
          </cell>
          <cell r="L184" t="str">
            <v>Ellie Rounds-Bloom</v>
          </cell>
          <cell r="M184" t="str">
            <v>781-338-3128</v>
          </cell>
          <cell r="N184" t="str">
            <v>eleanor.rounds@mass.gov</v>
          </cell>
          <cell r="P184">
            <v>20</v>
          </cell>
          <cell r="Q184">
            <v>757</v>
          </cell>
          <cell r="R184">
            <v>0</v>
          </cell>
          <cell r="S184" t="str">
            <v>No</v>
          </cell>
          <cell r="T184" t="str">
            <v>No</v>
          </cell>
          <cell r="U184" t="str">
            <v>Yes</v>
          </cell>
        </row>
        <row r="185">
          <cell r="A185">
            <v>185</v>
          </cell>
          <cell r="B185" t="str">
            <v>01530000</v>
          </cell>
          <cell r="C185" t="str">
            <v>Leominster</v>
          </cell>
          <cell r="D185" t="str">
            <v>Public School District</v>
          </cell>
          <cell r="E185" t="str">
            <v>Superintendent</v>
          </cell>
          <cell r="F185" t="str">
            <v>Paula Deacon</v>
          </cell>
          <cell r="G185" t="str">
            <v>24 Church Street</v>
          </cell>
          <cell r="H185"/>
          <cell r="I185" t="str">
            <v>Leominster</v>
          </cell>
          <cell r="J185" t="str">
            <v>MA</v>
          </cell>
          <cell r="K185" t="str">
            <v>01453</v>
          </cell>
          <cell r="L185" t="str">
            <v>Colleen Holforty</v>
          </cell>
          <cell r="M185" t="str">
            <v>781-338-3522</v>
          </cell>
          <cell r="N185" t="str">
            <v>colleen.e.holforty@mass.gov</v>
          </cell>
          <cell r="P185">
            <v>758</v>
          </cell>
          <cell r="Q185">
            <v>6043</v>
          </cell>
          <cell r="R185">
            <v>530</v>
          </cell>
          <cell r="S185" t="str">
            <v>Yes</v>
          </cell>
          <cell r="T185" t="str">
            <v>Yes</v>
          </cell>
          <cell r="U185" t="str">
            <v>No</v>
          </cell>
        </row>
        <row r="186">
          <cell r="A186">
            <v>186</v>
          </cell>
          <cell r="B186" t="str">
            <v>01540000</v>
          </cell>
          <cell r="C186" t="str">
            <v>Leverett</v>
          </cell>
          <cell r="D186" t="str">
            <v>Public School District</v>
          </cell>
          <cell r="E186" t="str">
            <v>Superintendent</v>
          </cell>
          <cell r="F186" t="str">
            <v>Jennifer Haggerty</v>
          </cell>
          <cell r="G186" t="str">
            <v>18 Pleasant Street</v>
          </cell>
          <cell r="H186"/>
          <cell r="I186" t="str">
            <v>Erving</v>
          </cell>
          <cell r="J186" t="str">
            <v>MA</v>
          </cell>
          <cell r="K186" t="str">
            <v>01344</v>
          </cell>
          <cell r="L186" t="str">
            <v>Nancy Labrie</v>
          </cell>
          <cell r="M186" t="str">
            <v>781-338-3536</v>
          </cell>
          <cell r="N186" t="str">
            <v>nancy.h.labrie@mass.gov</v>
          </cell>
          <cell r="P186">
            <v>0</v>
          </cell>
          <cell r="Q186">
            <v>121</v>
          </cell>
          <cell r="R186">
            <v>3</v>
          </cell>
          <cell r="S186" t="str">
            <v>No</v>
          </cell>
          <cell r="T186" t="str">
            <v>No</v>
          </cell>
          <cell r="U186" t="str">
            <v>No</v>
          </cell>
        </row>
        <row r="187">
          <cell r="A187">
            <v>187</v>
          </cell>
          <cell r="B187" t="str">
            <v>01550000</v>
          </cell>
          <cell r="C187" t="str">
            <v>Lexington</v>
          </cell>
          <cell r="D187" t="str">
            <v>Public School District</v>
          </cell>
          <cell r="E187" t="str">
            <v>Superintendent</v>
          </cell>
          <cell r="F187" t="str">
            <v>Julie Hackett</v>
          </cell>
          <cell r="G187" t="str">
            <v>146 Maple Street</v>
          </cell>
          <cell r="H187"/>
          <cell r="I187" t="str">
            <v>Lexington</v>
          </cell>
          <cell r="J187" t="str">
            <v>MA</v>
          </cell>
          <cell r="K187" t="str">
            <v>02420</v>
          </cell>
          <cell r="L187" t="str">
            <v>Russ Fleming</v>
          </cell>
          <cell r="M187" t="str">
            <v>781-338-6259</v>
          </cell>
          <cell r="N187" t="str">
            <v>russellw.fleming@mass.gov</v>
          </cell>
          <cell r="P187">
            <v>617</v>
          </cell>
          <cell r="Q187">
            <v>7285</v>
          </cell>
          <cell r="R187">
            <v>13</v>
          </cell>
          <cell r="S187" t="str">
            <v>Yes</v>
          </cell>
          <cell r="T187" t="str">
            <v>No</v>
          </cell>
          <cell r="U187" t="str">
            <v>Yes</v>
          </cell>
        </row>
        <row r="188">
          <cell r="A188">
            <v>188</v>
          </cell>
          <cell r="B188" t="str">
            <v>35140000</v>
          </cell>
          <cell r="C188" t="str">
            <v>Libertas Academy Charter School (District)</v>
          </cell>
          <cell r="D188" t="str">
            <v>Charter District</v>
          </cell>
          <cell r="E188" t="str">
            <v>Charter School Leader</v>
          </cell>
          <cell r="F188" t="str">
            <v>Modesto Montero</v>
          </cell>
          <cell r="G188" t="str">
            <v>146 Chestnut Street</v>
          </cell>
          <cell r="H188"/>
          <cell r="I188" t="str">
            <v>Springfield</v>
          </cell>
          <cell r="J188" t="str">
            <v>MA</v>
          </cell>
          <cell r="K188" t="str">
            <v>01103</v>
          </cell>
          <cell r="L188" t="str">
            <v>Ellie Rounds-Bloom</v>
          </cell>
          <cell r="M188" t="str">
            <v>781-338-3128</v>
          </cell>
          <cell r="N188" t="str">
            <v>eleanor.rounds@mass.gov</v>
          </cell>
          <cell r="P188">
            <v>88</v>
          </cell>
          <cell r="Q188">
            <v>254</v>
          </cell>
          <cell r="R188">
            <v>0</v>
          </cell>
          <cell r="S188" t="str">
            <v>Yes</v>
          </cell>
          <cell r="T188" t="str">
            <v>Yes</v>
          </cell>
          <cell r="U188" t="str">
            <v>No</v>
          </cell>
        </row>
        <row r="189">
          <cell r="A189">
            <v>189</v>
          </cell>
          <cell r="B189" t="str">
            <v>01570000</v>
          </cell>
          <cell r="C189" t="str">
            <v>Lincoln</v>
          </cell>
          <cell r="D189" t="str">
            <v>Public School District</v>
          </cell>
          <cell r="E189" t="str">
            <v>Superintendent</v>
          </cell>
          <cell r="F189" t="str">
            <v>Rebecca McFall</v>
          </cell>
          <cell r="G189" t="str">
            <v>1 Ballfield Road</v>
          </cell>
          <cell r="H189"/>
          <cell r="I189" t="str">
            <v>Lincoln</v>
          </cell>
          <cell r="J189" t="str">
            <v>MA</v>
          </cell>
          <cell r="K189" t="str">
            <v>01773</v>
          </cell>
          <cell r="L189" t="str">
            <v>Julia Foodman</v>
          </cell>
          <cell r="M189" t="str">
            <v>781-338-3577</v>
          </cell>
          <cell r="N189" t="str">
            <v>julia.b.foodman@mass.gov</v>
          </cell>
          <cell r="P189">
            <v>56</v>
          </cell>
          <cell r="Q189">
            <v>1061</v>
          </cell>
          <cell r="R189">
            <v>4</v>
          </cell>
          <cell r="S189" t="str">
            <v>No</v>
          </cell>
          <cell r="T189" t="str">
            <v>No</v>
          </cell>
          <cell r="U189" t="str">
            <v>No</v>
          </cell>
        </row>
        <row r="190">
          <cell r="A190">
            <v>190</v>
          </cell>
          <cell r="B190" t="str">
            <v>06950000</v>
          </cell>
          <cell r="C190" t="str">
            <v>Lincoln-Sudbury</v>
          </cell>
          <cell r="D190" t="str">
            <v>Public School District</v>
          </cell>
          <cell r="E190" t="str">
            <v>Superintendent</v>
          </cell>
          <cell r="F190" t="str">
            <v>Bella Wong</v>
          </cell>
          <cell r="G190" t="str">
            <v>390 Lincoln Rd</v>
          </cell>
          <cell r="H190"/>
          <cell r="I190" t="str">
            <v>Sudbury</v>
          </cell>
          <cell r="J190" t="str">
            <v>MA</v>
          </cell>
          <cell r="K190" t="str">
            <v>01776</v>
          </cell>
          <cell r="L190" t="str">
            <v>Russ Fleming</v>
          </cell>
          <cell r="M190" t="str">
            <v>781-338-6259</v>
          </cell>
          <cell r="N190" t="str">
            <v>russellw.fleming@mass.gov</v>
          </cell>
          <cell r="P190">
            <v>12</v>
          </cell>
          <cell r="Q190">
            <v>1533</v>
          </cell>
          <cell r="R190">
            <v>3</v>
          </cell>
          <cell r="S190" t="str">
            <v>Yes</v>
          </cell>
          <cell r="T190" t="str">
            <v>No</v>
          </cell>
          <cell r="U190" t="str">
            <v>No</v>
          </cell>
        </row>
        <row r="191">
          <cell r="A191">
            <v>191</v>
          </cell>
          <cell r="B191" t="str">
            <v>01580000</v>
          </cell>
          <cell r="C191" t="str">
            <v>Littleton</v>
          </cell>
          <cell r="D191" t="str">
            <v>Public School District</v>
          </cell>
          <cell r="E191" t="str">
            <v>Superintendent</v>
          </cell>
          <cell r="F191" t="str">
            <v>Kelly Clenchy</v>
          </cell>
          <cell r="G191" t="str">
            <v>PO Box 1486</v>
          </cell>
          <cell r="H191"/>
          <cell r="I191" t="str">
            <v>Littleton</v>
          </cell>
          <cell r="J191" t="str">
            <v>MA</v>
          </cell>
          <cell r="K191" t="str">
            <v>01460</v>
          </cell>
          <cell r="L191" t="str">
            <v>Beth O'Connell</v>
          </cell>
          <cell r="M191" t="str">
            <v>781-338-3132</v>
          </cell>
          <cell r="N191" t="str">
            <v>elizabeth.a.o'connell@mass.gov</v>
          </cell>
          <cell r="P191">
            <v>35</v>
          </cell>
          <cell r="Q191">
            <v>1633</v>
          </cell>
          <cell r="R191">
            <v>4</v>
          </cell>
          <cell r="S191" t="str">
            <v>Yes</v>
          </cell>
          <cell r="T191" t="str">
            <v>No</v>
          </cell>
          <cell r="U191" t="str">
            <v>Yes</v>
          </cell>
        </row>
        <row r="192">
          <cell r="A192">
            <v>192</v>
          </cell>
          <cell r="B192" t="str">
            <v>01590000</v>
          </cell>
          <cell r="C192" t="str">
            <v>Longmeadow</v>
          </cell>
          <cell r="D192" t="str">
            <v>Public School District</v>
          </cell>
          <cell r="E192" t="str">
            <v>Superintendent</v>
          </cell>
          <cell r="F192" t="str">
            <v>Maurice O'shea</v>
          </cell>
          <cell r="G192" t="str">
            <v>535 Bliss Road</v>
          </cell>
          <cell r="H192"/>
          <cell r="I192" t="str">
            <v>Longmeadow</v>
          </cell>
          <cell r="J192" t="str">
            <v>MA</v>
          </cell>
          <cell r="K192" t="str">
            <v>01106</v>
          </cell>
          <cell r="L192" t="str">
            <v>Sue Mazzarella</v>
          </cell>
          <cell r="M192" t="str">
            <v>781-338-3587</v>
          </cell>
          <cell r="N192" t="str">
            <v>susan.mazzarella@mass.gov</v>
          </cell>
          <cell r="P192">
            <v>21</v>
          </cell>
          <cell r="Q192">
            <v>2834</v>
          </cell>
          <cell r="R192">
            <v>5</v>
          </cell>
          <cell r="S192" t="str">
            <v>Yes</v>
          </cell>
          <cell r="T192" t="str">
            <v>No</v>
          </cell>
          <cell r="U192" t="str">
            <v>No</v>
          </cell>
        </row>
        <row r="193">
          <cell r="A193">
            <v>193</v>
          </cell>
          <cell r="B193" t="str">
            <v>01600000</v>
          </cell>
          <cell r="C193" t="str">
            <v>Lowell</v>
          </cell>
          <cell r="D193" t="str">
            <v>Public School District</v>
          </cell>
          <cell r="E193" t="str">
            <v>Superintendent</v>
          </cell>
          <cell r="F193" t="str">
            <v>Jeannine Durkin</v>
          </cell>
          <cell r="G193" t="str">
            <v>155 Merrimack Street</v>
          </cell>
          <cell r="H193"/>
          <cell r="I193" t="str">
            <v>Lowell</v>
          </cell>
          <cell r="J193" t="str">
            <v>MA</v>
          </cell>
          <cell r="K193" t="str">
            <v>01852</v>
          </cell>
          <cell r="L193" t="str">
            <v>Nancy Labrie</v>
          </cell>
          <cell r="M193" t="str">
            <v>781-338-3536</v>
          </cell>
          <cell r="N193" t="str">
            <v>nancy.h.labrie@mass.gov</v>
          </cell>
          <cell r="P193">
            <v>3546</v>
          </cell>
          <cell r="Q193">
            <v>13945</v>
          </cell>
          <cell r="R193">
            <v>1311</v>
          </cell>
          <cell r="S193" t="str">
            <v>Yes</v>
          </cell>
          <cell r="T193" t="str">
            <v>No</v>
          </cell>
          <cell r="U193" t="str">
            <v>No</v>
          </cell>
        </row>
        <row r="194">
          <cell r="A194">
            <v>194</v>
          </cell>
          <cell r="B194" t="str">
            <v>04560000</v>
          </cell>
          <cell r="C194" t="str">
            <v>Lowell Community Charter Public (District)</v>
          </cell>
          <cell r="D194" t="str">
            <v>Charter District</v>
          </cell>
          <cell r="E194" t="str">
            <v>Charter School Leader</v>
          </cell>
          <cell r="F194" t="str">
            <v>Nicholas Leonardos</v>
          </cell>
          <cell r="G194" t="str">
            <v>206 Jackson Street</v>
          </cell>
          <cell r="H194"/>
          <cell r="I194" t="str">
            <v>Lowell</v>
          </cell>
          <cell r="J194" t="str">
            <v>MA</v>
          </cell>
          <cell r="K194" t="str">
            <v>01852</v>
          </cell>
          <cell r="L194" t="str">
            <v>Nancy Labrie</v>
          </cell>
          <cell r="M194" t="str">
            <v>781-338-3536</v>
          </cell>
          <cell r="N194" t="str">
            <v>nancy.h.labrie@mass.gov</v>
          </cell>
          <cell r="P194">
            <v>392</v>
          </cell>
          <cell r="Q194">
            <v>769</v>
          </cell>
          <cell r="R194">
            <v>18</v>
          </cell>
          <cell r="S194" t="str">
            <v>Yes</v>
          </cell>
          <cell r="T194" t="str">
            <v>No</v>
          </cell>
          <cell r="U194" t="str">
            <v>No</v>
          </cell>
        </row>
        <row r="195">
          <cell r="A195">
            <v>195</v>
          </cell>
          <cell r="B195" t="str">
            <v>04580000</v>
          </cell>
          <cell r="C195" t="str">
            <v>Lowell Middlesex Academy Charter (District)</v>
          </cell>
          <cell r="D195" t="str">
            <v>Charter District</v>
          </cell>
          <cell r="E195" t="str">
            <v>Charter School Leader</v>
          </cell>
          <cell r="F195" t="str">
            <v>Margaret McDevitt</v>
          </cell>
          <cell r="G195" t="str">
            <v>67 Middle St</v>
          </cell>
          <cell r="H195"/>
          <cell r="I195" t="str">
            <v>Lowell</v>
          </cell>
          <cell r="J195" t="str">
            <v>MA</v>
          </cell>
          <cell r="K195" t="str">
            <v>01852</v>
          </cell>
          <cell r="L195" t="str">
            <v>Russ Fleming</v>
          </cell>
          <cell r="M195" t="str">
            <v>781-338-6259</v>
          </cell>
          <cell r="N195" t="str">
            <v>russellw.fleming@mass.gov</v>
          </cell>
          <cell r="P195">
            <v>4</v>
          </cell>
          <cell r="Q195">
            <v>101</v>
          </cell>
          <cell r="R195">
            <v>0</v>
          </cell>
          <cell r="S195" t="str">
            <v>No</v>
          </cell>
          <cell r="T195" t="str">
            <v>No</v>
          </cell>
          <cell r="U195" t="str">
            <v>No</v>
          </cell>
        </row>
        <row r="196">
          <cell r="A196">
            <v>196</v>
          </cell>
          <cell r="B196" t="str">
            <v>05360000</v>
          </cell>
          <cell r="C196" t="str">
            <v>Lower Pioneer Valley Educational Collaborative</v>
          </cell>
          <cell r="D196" t="str">
            <v>Collaborative</v>
          </cell>
          <cell r="E196" t="str">
            <v>Superintendent</v>
          </cell>
          <cell r="F196" t="str">
            <v>Anna Bishop</v>
          </cell>
          <cell r="G196" t="str">
            <v>174 Brush Hill Avenue</v>
          </cell>
          <cell r="I196" t="str">
            <v>West Springfield</v>
          </cell>
          <cell r="J196" t="str">
            <v>MA</v>
          </cell>
          <cell r="K196" t="str">
            <v>01089</v>
          </cell>
          <cell r="L196" t="str">
            <v>Colleen Holforty</v>
          </cell>
          <cell r="M196" t="str">
            <v>781-338-3522</v>
          </cell>
          <cell r="N196" t="str">
            <v>colleen.e.holforty@mass.gov</v>
          </cell>
          <cell r="P196">
            <v>0</v>
          </cell>
          <cell r="Q196">
            <v>0</v>
          </cell>
          <cell r="R196">
            <v>0</v>
          </cell>
          <cell r="S196" t="str">
            <v>N/A</v>
          </cell>
          <cell r="T196" t="str">
            <v>No</v>
          </cell>
          <cell r="U196" t="str">
            <v>No</v>
          </cell>
        </row>
        <row r="197">
          <cell r="A197">
            <v>197</v>
          </cell>
          <cell r="B197" t="str">
            <v>01610000</v>
          </cell>
          <cell r="C197" t="str">
            <v>Ludlow</v>
          </cell>
          <cell r="D197" t="str">
            <v>Public School District</v>
          </cell>
          <cell r="E197" t="str">
            <v>Superintendent</v>
          </cell>
          <cell r="F197" t="str">
            <v>Todd Gazda</v>
          </cell>
          <cell r="G197" t="str">
            <v>63 Chestnut Street</v>
          </cell>
          <cell r="H197"/>
          <cell r="I197" t="str">
            <v>Ludlow</v>
          </cell>
          <cell r="J197" t="str">
            <v>MA</v>
          </cell>
          <cell r="K197" t="str">
            <v>01056</v>
          </cell>
          <cell r="L197" t="str">
            <v>Alex Chiu</v>
          </cell>
          <cell r="M197" t="str">
            <v>781-338-3586</v>
          </cell>
          <cell r="N197" t="str">
            <v>alexandria.w.chiu@mass.gov</v>
          </cell>
          <cell r="P197">
            <v>89</v>
          </cell>
          <cell r="Q197">
            <v>2461</v>
          </cell>
          <cell r="R197">
            <v>12</v>
          </cell>
          <cell r="S197" t="str">
            <v>Yes</v>
          </cell>
          <cell r="T197" t="str">
            <v>No</v>
          </cell>
          <cell r="U197" t="str">
            <v>No</v>
          </cell>
        </row>
        <row r="198">
          <cell r="A198">
            <v>198</v>
          </cell>
          <cell r="B198" t="str">
            <v>01620000</v>
          </cell>
          <cell r="C198" t="str">
            <v>Lunenburg</v>
          </cell>
          <cell r="D198" t="str">
            <v>Public School District</v>
          </cell>
          <cell r="E198" t="str">
            <v>Superintendent</v>
          </cell>
          <cell r="F198" t="str">
            <v>Kathleen Burnham</v>
          </cell>
          <cell r="G198" t="str">
            <v>1025 Mass Avenue</v>
          </cell>
          <cell r="H198"/>
          <cell r="I198" t="str">
            <v>Lunenburg</v>
          </cell>
          <cell r="J198" t="str">
            <v>MA</v>
          </cell>
          <cell r="K198" t="str">
            <v>01462</v>
          </cell>
          <cell r="L198" t="str">
            <v>Colleen Holforty</v>
          </cell>
          <cell r="M198" t="str">
            <v>781-338-3522</v>
          </cell>
          <cell r="N198" t="str">
            <v>colleen.e.holforty@mass.gov</v>
          </cell>
          <cell r="P198">
            <v>18</v>
          </cell>
          <cell r="Q198">
            <v>1619</v>
          </cell>
          <cell r="R198">
            <v>6</v>
          </cell>
          <cell r="S198" t="str">
            <v>Yes</v>
          </cell>
          <cell r="T198" t="str">
            <v>No</v>
          </cell>
          <cell r="U198" t="str">
            <v>No</v>
          </cell>
        </row>
        <row r="199">
          <cell r="A199">
            <v>199</v>
          </cell>
          <cell r="B199" t="str">
            <v>01630000</v>
          </cell>
          <cell r="C199" t="str">
            <v>Lynn</v>
          </cell>
          <cell r="D199" t="str">
            <v>Public School District</v>
          </cell>
          <cell r="E199" t="str">
            <v>Superintendent</v>
          </cell>
          <cell r="F199" t="str">
            <v>Patrick Tutwiler</v>
          </cell>
          <cell r="G199" t="str">
            <v>100 Bennett St</v>
          </cell>
          <cell r="H199"/>
          <cell r="I199" t="str">
            <v>Lynn</v>
          </cell>
          <cell r="J199" t="str">
            <v>MA</v>
          </cell>
          <cell r="K199" t="str">
            <v>01905</v>
          </cell>
          <cell r="L199" t="str">
            <v>Colleen Holforty</v>
          </cell>
          <cell r="M199" t="str">
            <v>781-338-3522</v>
          </cell>
          <cell r="N199" t="str">
            <v>colleen.e.holforty@mass.gov</v>
          </cell>
          <cell r="P199">
            <v>4791</v>
          </cell>
          <cell r="Q199">
            <v>15888</v>
          </cell>
          <cell r="R199">
            <v>1089</v>
          </cell>
          <cell r="S199" t="str">
            <v>Yes</v>
          </cell>
          <cell r="T199" t="str">
            <v>No</v>
          </cell>
          <cell r="U199" t="str">
            <v>No</v>
          </cell>
        </row>
        <row r="200">
          <cell r="A200">
            <v>200</v>
          </cell>
          <cell r="B200" t="str">
            <v>01640000</v>
          </cell>
          <cell r="C200" t="str">
            <v>Lynnfield</v>
          </cell>
          <cell r="D200" t="str">
            <v>Public School District</v>
          </cell>
          <cell r="E200" t="str">
            <v>Superintendent</v>
          </cell>
          <cell r="F200" t="str">
            <v>Jane Tremblay</v>
          </cell>
          <cell r="G200" t="str">
            <v>525 Salem Street</v>
          </cell>
          <cell r="H200"/>
          <cell r="I200" t="str">
            <v>Lynnfield</v>
          </cell>
          <cell r="J200" t="str">
            <v>MA</v>
          </cell>
          <cell r="K200" t="str">
            <v>01940</v>
          </cell>
          <cell r="L200" t="str">
            <v>Russ Fleming</v>
          </cell>
          <cell r="M200" t="str">
            <v>781-338-6259</v>
          </cell>
          <cell r="N200" t="str">
            <v>russellw.fleming@mass.gov</v>
          </cell>
          <cell r="P200">
            <v>54</v>
          </cell>
          <cell r="Q200">
            <v>2176</v>
          </cell>
          <cell r="R200">
            <v>0</v>
          </cell>
          <cell r="S200" t="str">
            <v>Yes</v>
          </cell>
          <cell r="T200" t="str">
            <v>No</v>
          </cell>
          <cell r="U200" t="str">
            <v>No</v>
          </cell>
        </row>
        <row r="201">
          <cell r="A201">
            <v>201</v>
          </cell>
          <cell r="B201" t="str">
            <v>04680000</v>
          </cell>
          <cell r="C201" t="str">
            <v>Ma Academy for Math and Science</v>
          </cell>
          <cell r="D201" t="str">
            <v>Public School District</v>
          </cell>
          <cell r="E201" t="str">
            <v>Superintendent</v>
          </cell>
          <cell r="F201" t="str">
            <v>Michael Barney</v>
          </cell>
          <cell r="G201" t="str">
            <v>85 Prescott Street</v>
          </cell>
          <cell r="H201"/>
          <cell r="I201" t="str">
            <v>Worcester</v>
          </cell>
          <cell r="J201" t="str">
            <v>MA</v>
          </cell>
          <cell r="K201" t="str">
            <v>01605</v>
          </cell>
          <cell r="L201" t="str">
            <v>Alex Lilley</v>
          </cell>
          <cell r="M201" t="str">
            <v>781-338-6212</v>
          </cell>
          <cell r="N201" t="str">
            <v>alex.j.lilley@mass.gov</v>
          </cell>
          <cell r="P201">
            <v>0</v>
          </cell>
          <cell r="Q201">
            <v>97</v>
          </cell>
          <cell r="R201">
            <v>0</v>
          </cell>
          <cell r="S201" t="str">
            <v>No</v>
          </cell>
          <cell r="T201" t="str">
            <v>No</v>
          </cell>
          <cell r="U201" t="str">
            <v>No</v>
          </cell>
        </row>
        <row r="202">
          <cell r="A202">
            <v>202</v>
          </cell>
          <cell r="B202" t="str">
            <v>01650000</v>
          </cell>
          <cell r="C202" t="str">
            <v>Malden</v>
          </cell>
          <cell r="D202" t="str">
            <v>Public School District</v>
          </cell>
          <cell r="E202" t="str">
            <v>Superintendent</v>
          </cell>
          <cell r="F202" t="str">
            <v>John Oteri</v>
          </cell>
          <cell r="G202" t="str">
            <v>77 Salem Street</v>
          </cell>
          <cell r="H202"/>
          <cell r="I202" t="str">
            <v>Malden</v>
          </cell>
          <cell r="J202" t="str">
            <v>MA</v>
          </cell>
          <cell r="K202" t="str">
            <v>02148</v>
          </cell>
          <cell r="L202" t="str">
            <v>Julia Foodman</v>
          </cell>
          <cell r="M202" t="str">
            <v>781-338-3577</v>
          </cell>
          <cell r="N202" t="str">
            <v>julia.b.foodman@mass.gov</v>
          </cell>
          <cell r="P202">
            <v>1284</v>
          </cell>
          <cell r="Q202">
            <v>6296</v>
          </cell>
          <cell r="R202">
            <v>157</v>
          </cell>
          <cell r="S202" t="str">
            <v>Yes</v>
          </cell>
          <cell r="T202" t="str">
            <v>Yes</v>
          </cell>
          <cell r="U202" t="str">
            <v>No</v>
          </cell>
        </row>
        <row r="203">
          <cell r="A203">
            <v>203</v>
          </cell>
          <cell r="B203" t="str">
            <v>06980000</v>
          </cell>
          <cell r="C203" t="str">
            <v>Manchester Essex Regional</v>
          </cell>
          <cell r="D203" t="str">
            <v>Public School District</v>
          </cell>
          <cell r="E203" t="str">
            <v>Superintendent</v>
          </cell>
          <cell r="F203" t="str">
            <v>Pamela Beaudoin</v>
          </cell>
          <cell r="G203" t="str">
            <v>PO BOX 1407</v>
          </cell>
          <cell r="H203"/>
          <cell r="I203" t="str">
            <v>Manchester</v>
          </cell>
          <cell r="J203" t="str">
            <v>MA</v>
          </cell>
          <cell r="K203" t="str">
            <v>01944</v>
          </cell>
          <cell r="L203" t="str">
            <v>Julia Foodman</v>
          </cell>
          <cell r="M203" t="str">
            <v>781-338-3577</v>
          </cell>
          <cell r="N203" t="str">
            <v>julia.b.foodman@mass.gov</v>
          </cell>
          <cell r="P203">
            <v>8</v>
          </cell>
          <cell r="Q203">
            <v>1377</v>
          </cell>
          <cell r="R203">
            <v>1</v>
          </cell>
          <cell r="S203" t="str">
            <v>Yes</v>
          </cell>
          <cell r="T203" t="str">
            <v>No</v>
          </cell>
          <cell r="U203" t="str">
            <v>No</v>
          </cell>
        </row>
        <row r="204">
          <cell r="A204">
            <v>204</v>
          </cell>
          <cell r="B204" t="str">
            <v>01670000</v>
          </cell>
          <cell r="C204" t="str">
            <v>Mansfield</v>
          </cell>
          <cell r="D204" t="str">
            <v>Public School District</v>
          </cell>
          <cell r="E204" t="str">
            <v>Superintendent</v>
          </cell>
          <cell r="F204" t="str">
            <v>Teresa Murphy</v>
          </cell>
          <cell r="G204" t="str">
            <v>2 Park Row</v>
          </cell>
          <cell r="H204"/>
          <cell r="I204" t="str">
            <v>Mansfield</v>
          </cell>
          <cell r="J204" t="str">
            <v>MA</v>
          </cell>
          <cell r="K204" t="str">
            <v>02048</v>
          </cell>
          <cell r="L204" t="str">
            <v>Beth O'Connell</v>
          </cell>
          <cell r="M204" t="str">
            <v>781-338-3132</v>
          </cell>
          <cell r="N204" t="str">
            <v>elizabeth.a.o'connell@mass.gov</v>
          </cell>
          <cell r="P204">
            <v>76</v>
          </cell>
          <cell r="Q204">
            <v>3575</v>
          </cell>
          <cell r="R204">
            <v>22</v>
          </cell>
          <cell r="S204" t="str">
            <v>Yes</v>
          </cell>
          <cell r="T204" t="str">
            <v>No</v>
          </cell>
          <cell r="U204" t="str">
            <v>No</v>
          </cell>
        </row>
        <row r="205">
          <cell r="A205">
            <v>205</v>
          </cell>
          <cell r="B205" t="str">
            <v>35170000</v>
          </cell>
          <cell r="C205" t="str">
            <v>Map Academy Charter School (District)</v>
          </cell>
          <cell r="D205" t="str">
            <v>Charter District</v>
          </cell>
          <cell r="E205" t="str">
            <v>Charter School Leader</v>
          </cell>
          <cell r="F205" t="str">
            <v>Rachel Babcock</v>
          </cell>
          <cell r="G205" t="str">
            <v>11 Resnik Road</v>
          </cell>
          <cell r="H205"/>
          <cell r="I205" t="str">
            <v>Plymouth</v>
          </cell>
          <cell r="J205" t="str">
            <v>MA</v>
          </cell>
          <cell r="K205" t="str">
            <v>02360</v>
          </cell>
          <cell r="L205" t="str">
            <v>Beth O'Connell</v>
          </cell>
          <cell r="M205" t="str">
            <v>781-338-3132</v>
          </cell>
          <cell r="N205" t="str">
            <v>elizabeth.a.o'connell@mass.gov</v>
          </cell>
          <cell r="P205">
            <v>1</v>
          </cell>
          <cell r="Q205">
            <v>164</v>
          </cell>
          <cell r="R205">
            <v>14</v>
          </cell>
          <cell r="S205" t="str">
            <v>Yes</v>
          </cell>
          <cell r="T205" t="str">
            <v>Yes</v>
          </cell>
          <cell r="U205" t="str">
            <v>No</v>
          </cell>
        </row>
        <row r="206">
          <cell r="A206">
            <v>206</v>
          </cell>
          <cell r="B206" t="str">
            <v>01680000</v>
          </cell>
          <cell r="C206" t="str">
            <v>Marblehead</v>
          </cell>
          <cell r="D206" t="str">
            <v>Public School District</v>
          </cell>
          <cell r="E206" t="str">
            <v>Superintendent</v>
          </cell>
          <cell r="F206" t="str">
            <v>Maryann Perry</v>
          </cell>
          <cell r="G206" t="str">
            <v>9 Widger Road</v>
          </cell>
          <cell r="H206"/>
          <cell r="I206" t="str">
            <v>Marblehead</v>
          </cell>
          <cell r="J206" t="str">
            <v>MA</v>
          </cell>
          <cell r="K206" t="str">
            <v>01945</v>
          </cell>
          <cell r="L206" t="str">
            <v>Sue Mazzarella</v>
          </cell>
          <cell r="M206" t="str">
            <v>781-338-3587</v>
          </cell>
          <cell r="N206" t="str">
            <v>susan.mazzarella@mass.gov</v>
          </cell>
          <cell r="P206">
            <v>117</v>
          </cell>
          <cell r="Q206">
            <v>2938</v>
          </cell>
          <cell r="R206">
            <v>11</v>
          </cell>
          <cell r="S206" t="str">
            <v>Yes</v>
          </cell>
          <cell r="T206" t="str">
            <v>No</v>
          </cell>
          <cell r="U206" t="str">
            <v>No</v>
          </cell>
        </row>
        <row r="207">
          <cell r="A207">
            <v>207</v>
          </cell>
          <cell r="B207" t="str">
            <v>04640000</v>
          </cell>
          <cell r="C207" t="str">
            <v>Marblehead Community Charter Public (District)</v>
          </cell>
          <cell r="D207" t="str">
            <v>Charter District</v>
          </cell>
          <cell r="E207" t="str">
            <v>Charter School Leader</v>
          </cell>
          <cell r="F207" t="str">
            <v>William Sullivan</v>
          </cell>
          <cell r="G207" t="str">
            <v>17 Lime Street</v>
          </cell>
          <cell r="H207"/>
          <cell r="I207" t="str">
            <v>Marblehead</v>
          </cell>
          <cell r="J207" t="str">
            <v>MA</v>
          </cell>
          <cell r="K207" t="str">
            <v>01945</v>
          </cell>
          <cell r="L207" t="str">
            <v>Beth O'Connell</v>
          </cell>
          <cell r="M207" t="str">
            <v>781-338-3132</v>
          </cell>
          <cell r="N207" t="str">
            <v>elizabeth.a.o'connell@mass.gov</v>
          </cell>
          <cell r="P207">
            <v>17</v>
          </cell>
          <cell r="Q207">
            <v>206</v>
          </cell>
          <cell r="R207">
            <v>2</v>
          </cell>
          <cell r="S207" t="str">
            <v>Yes</v>
          </cell>
          <cell r="T207" t="str">
            <v>No</v>
          </cell>
          <cell r="U207" t="str">
            <v>No</v>
          </cell>
        </row>
        <row r="208">
          <cell r="A208">
            <v>208</v>
          </cell>
          <cell r="B208" t="str">
            <v>01690000</v>
          </cell>
          <cell r="C208" t="str">
            <v>Marion</v>
          </cell>
          <cell r="D208" t="str">
            <v>Public School District</v>
          </cell>
          <cell r="E208" t="str">
            <v>Superintendent</v>
          </cell>
          <cell r="F208" t="str">
            <v>Douglas White</v>
          </cell>
          <cell r="G208" t="str">
            <v>135 Marion Rd</v>
          </cell>
          <cell r="H208"/>
          <cell r="I208" t="str">
            <v>Mattapoisett</v>
          </cell>
          <cell r="J208" t="str">
            <v>MA</v>
          </cell>
          <cell r="K208" t="str">
            <v>02739</v>
          </cell>
          <cell r="L208" t="str">
            <v>Colleen Holforty</v>
          </cell>
          <cell r="M208" t="str">
            <v>781-338-3522</v>
          </cell>
          <cell r="N208" t="str">
            <v>colleen.e.holforty@mass.gov</v>
          </cell>
          <cell r="P208">
            <v>3</v>
          </cell>
          <cell r="Q208">
            <v>428</v>
          </cell>
          <cell r="R208">
            <v>2</v>
          </cell>
          <cell r="S208" t="str">
            <v>No</v>
          </cell>
          <cell r="T208" t="str">
            <v>No</v>
          </cell>
          <cell r="U208" t="str">
            <v>No</v>
          </cell>
        </row>
        <row r="209">
          <cell r="A209">
            <v>209</v>
          </cell>
          <cell r="B209" t="str">
            <v>01700000</v>
          </cell>
          <cell r="C209" t="str">
            <v>Marlborough</v>
          </cell>
          <cell r="D209" t="str">
            <v>Public School District</v>
          </cell>
          <cell r="E209" t="str">
            <v>Superintendent</v>
          </cell>
          <cell r="F209" t="str">
            <v>Michael Bergeron</v>
          </cell>
          <cell r="G209" t="str">
            <v>17 Washington Street</v>
          </cell>
          <cell r="H209"/>
          <cell r="I209" t="str">
            <v>Marlborough</v>
          </cell>
          <cell r="J209" t="str">
            <v>MA</v>
          </cell>
          <cell r="K209" t="str">
            <v>01752</v>
          </cell>
          <cell r="L209" t="str">
            <v>Ellie Rounds-Bloom</v>
          </cell>
          <cell r="M209" t="str">
            <v>781-338-3128</v>
          </cell>
          <cell r="N209" t="str">
            <v>eleanor.rounds@mass.gov</v>
          </cell>
          <cell r="P209">
            <v>1199</v>
          </cell>
          <cell r="Q209">
            <v>4648</v>
          </cell>
          <cell r="R209">
            <v>125</v>
          </cell>
          <cell r="S209" t="str">
            <v>Yes</v>
          </cell>
          <cell r="T209" t="str">
            <v>No</v>
          </cell>
          <cell r="U209" t="str">
            <v>Yes</v>
          </cell>
        </row>
        <row r="210">
          <cell r="A210">
            <v>210</v>
          </cell>
          <cell r="B210" t="str">
            <v>01710000</v>
          </cell>
          <cell r="C210" t="str">
            <v>Marshfield</v>
          </cell>
          <cell r="D210" t="str">
            <v>Public School District</v>
          </cell>
          <cell r="E210" t="str">
            <v>Superintendent</v>
          </cell>
          <cell r="F210" t="str">
            <v>Jeffrey Granatino</v>
          </cell>
          <cell r="G210" t="str">
            <v>76 South River Street</v>
          </cell>
          <cell r="H210"/>
          <cell r="I210" t="str">
            <v>Marshfield</v>
          </cell>
          <cell r="J210" t="str">
            <v>MA</v>
          </cell>
          <cell r="K210" t="str">
            <v>02050</v>
          </cell>
          <cell r="L210" t="str">
            <v>Colleen Holforty</v>
          </cell>
          <cell r="M210" t="str">
            <v>781-338-3522</v>
          </cell>
          <cell r="N210" t="str">
            <v>colleen.e.holforty@mass.gov</v>
          </cell>
          <cell r="P210">
            <v>52</v>
          </cell>
          <cell r="Q210">
            <v>3867</v>
          </cell>
          <cell r="R210">
            <v>71</v>
          </cell>
          <cell r="S210" t="str">
            <v>Yes</v>
          </cell>
          <cell r="T210" t="str">
            <v>No</v>
          </cell>
          <cell r="U210" t="str">
            <v>No</v>
          </cell>
        </row>
        <row r="211">
          <cell r="A211">
            <v>211</v>
          </cell>
          <cell r="B211" t="str">
            <v>07000000</v>
          </cell>
          <cell r="C211" t="str">
            <v>Martha's Vineyard</v>
          </cell>
          <cell r="D211" t="str">
            <v>Public School District</v>
          </cell>
          <cell r="E211" t="str">
            <v>Superintendent</v>
          </cell>
          <cell r="F211" t="str">
            <v>Matthew D'Andrea</v>
          </cell>
          <cell r="G211" t="str">
            <v>4 Pine Street</v>
          </cell>
          <cell r="H211"/>
          <cell r="I211" t="str">
            <v>Vineyard Haven</v>
          </cell>
          <cell r="J211" t="str">
            <v>MA</v>
          </cell>
          <cell r="K211" t="str">
            <v>02568</v>
          </cell>
          <cell r="L211" t="str">
            <v>Sue Mazzarella</v>
          </cell>
          <cell r="M211" t="str">
            <v>781-338-3587</v>
          </cell>
          <cell r="N211" t="str">
            <v>susan.mazzarella@mass.gov</v>
          </cell>
          <cell r="P211">
            <v>80</v>
          </cell>
          <cell r="Q211">
            <v>670</v>
          </cell>
          <cell r="R211">
            <v>4</v>
          </cell>
          <cell r="S211" t="str">
            <v>Yes</v>
          </cell>
          <cell r="T211" t="str">
            <v>No</v>
          </cell>
          <cell r="U211" t="str">
            <v>No</v>
          </cell>
        </row>
        <row r="212">
          <cell r="A212">
            <v>212</v>
          </cell>
          <cell r="B212" t="str">
            <v>04660000</v>
          </cell>
          <cell r="C212" t="str">
            <v>Martha's Vineyard Charter (District)</v>
          </cell>
          <cell r="D212" t="str">
            <v>Charter District</v>
          </cell>
          <cell r="E212" t="str">
            <v>Charter School Leader</v>
          </cell>
          <cell r="F212" t="str">
            <v>Peter Steedman</v>
          </cell>
          <cell r="G212" t="str">
            <v>PO Box 1150</v>
          </cell>
          <cell r="H212"/>
          <cell r="I212" t="str">
            <v>West Tisbury</v>
          </cell>
          <cell r="J212" t="str">
            <v>MA</v>
          </cell>
          <cell r="K212" t="str">
            <v>02575</v>
          </cell>
          <cell r="L212" t="str">
            <v>Sue Mazzarella</v>
          </cell>
          <cell r="M212" t="str">
            <v>781-338-3587</v>
          </cell>
          <cell r="N212" t="str">
            <v>susan.mazzarella@mass.gov</v>
          </cell>
          <cell r="P212">
            <v>9</v>
          </cell>
          <cell r="Q212">
            <v>177</v>
          </cell>
          <cell r="R212">
            <v>1</v>
          </cell>
          <cell r="S212" t="str">
            <v>Yes</v>
          </cell>
          <cell r="T212" t="str">
            <v>No</v>
          </cell>
          <cell r="U212" t="str">
            <v>No</v>
          </cell>
        </row>
        <row r="213">
          <cell r="A213">
            <v>213</v>
          </cell>
          <cell r="B213" t="str">
            <v>04920000</v>
          </cell>
          <cell r="C213" t="str">
            <v>Martin Luther King Jr. Charter School of Excellence (District)</v>
          </cell>
          <cell r="D213" t="str">
            <v>Charter District</v>
          </cell>
          <cell r="E213" t="str">
            <v>Charter School Leader</v>
          </cell>
          <cell r="F213" t="str">
            <v>Calvin McFadden</v>
          </cell>
          <cell r="G213" t="str">
            <v>285 Dorset Street</v>
          </cell>
          <cell r="H213"/>
          <cell r="I213" t="str">
            <v>Springfield</v>
          </cell>
          <cell r="J213" t="str">
            <v>MA</v>
          </cell>
          <cell r="K213" t="str">
            <v>01108</v>
          </cell>
          <cell r="L213" t="str">
            <v>Colleen Holforty</v>
          </cell>
          <cell r="M213" t="str">
            <v>781-338-3522</v>
          </cell>
          <cell r="N213" t="str">
            <v>colleen.e.holforty@mass.gov</v>
          </cell>
          <cell r="P213">
            <v>90</v>
          </cell>
          <cell r="Q213">
            <v>354</v>
          </cell>
          <cell r="R213">
            <v>16</v>
          </cell>
          <cell r="S213" t="str">
            <v>Yes</v>
          </cell>
          <cell r="T213" t="str">
            <v>No</v>
          </cell>
          <cell r="U213" t="str">
            <v>No</v>
          </cell>
        </row>
        <row r="214">
          <cell r="A214">
            <v>214</v>
          </cell>
          <cell r="B214" t="str">
            <v>07050000</v>
          </cell>
          <cell r="C214" t="str">
            <v>Masconomet</v>
          </cell>
          <cell r="D214" t="str">
            <v>Public School District</v>
          </cell>
          <cell r="E214" t="str">
            <v>Superintendent</v>
          </cell>
          <cell r="F214" t="str">
            <v>Kevin Lyons</v>
          </cell>
          <cell r="G214" t="str">
            <v>20 Endicott Rd</v>
          </cell>
          <cell r="H214"/>
          <cell r="I214" t="str">
            <v>Boxford</v>
          </cell>
          <cell r="J214" t="str">
            <v>MA</v>
          </cell>
          <cell r="K214" t="str">
            <v>01921</v>
          </cell>
          <cell r="L214" t="str">
            <v>Sue Mazzarella</v>
          </cell>
          <cell r="M214" t="str">
            <v>781-338-3587</v>
          </cell>
          <cell r="N214" t="str">
            <v>susan.mazzarella@mass.gov</v>
          </cell>
          <cell r="P214">
            <v>4</v>
          </cell>
          <cell r="Q214">
            <v>1757</v>
          </cell>
          <cell r="R214">
            <v>4</v>
          </cell>
          <cell r="S214" t="str">
            <v>Yes</v>
          </cell>
          <cell r="T214" t="str">
            <v>No</v>
          </cell>
          <cell r="U214" t="str">
            <v>No</v>
          </cell>
        </row>
        <row r="215">
          <cell r="A215">
            <v>215</v>
          </cell>
          <cell r="B215" t="str">
            <v>01720000</v>
          </cell>
          <cell r="C215" t="str">
            <v>Mashpee</v>
          </cell>
          <cell r="D215" t="str">
            <v>Public School District</v>
          </cell>
          <cell r="E215" t="str">
            <v>Superintendent</v>
          </cell>
          <cell r="F215" t="str">
            <v>Patricia DeBoer</v>
          </cell>
          <cell r="G215" t="str">
            <v>150-A Old Barnstable Road</v>
          </cell>
          <cell r="H215"/>
          <cell r="I215" t="str">
            <v>Mashpee</v>
          </cell>
          <cell r="J215" t="str">
            <v>MA</v>
          </cell>
          <cell r="K215" t="str">
            <v>02649</v>
          </cell>
          <cell r="L215" t="str">
            <v>Nancy Labrie</v>
          </cell>
          <cell r="M215" t="str">
            <v>781-338-3536</v>
          </cell>
          <cell r="N215" t="str">
            <v>nancy.h.labrie@mass.gov</v>
          </cell>
          <cell r="P215">
            <v>48</v>
          </cell>
          <cell r="Q215">
            <v>1492</v>
          </cell>
          <cell r="R215">
            <v>18</v>
          </cell>
          <cell r="S215" t="str">
            <v>Yes</v>
          </cell>
          <cell r="T215" t="str">
            <v>Yes</v>
          </cell>
          <cell r="U215" t="str">
            <v>No</v>
          </cell>
        </row>
        <row r="216">
          <cell r="A216">
            <v>216</v>
          </cell>
          <cell r="B216" t="str">
            <v>04690000</v>
          </cell>
          <cell r="C216" t="str">
            <v>MATCH Charter Public School (District)</v>
          </cell>
          <cell r="D216" t="str">
            <v>Charter District</v>
          </cell>
          <cell r="E216" t="str">
            <v>Charter School Leader</v>
          </cell>
          <cell r="F216" t="str">
            <v>Nnenna Ude</v>
          </cell>
          <cell r="G216" t="str">
            <v>1001 Commonwealth Avenue</v>
          </cell>
          <cell r="H216"/>
          <cell r="I216" t="str">
            <v>Boston</v>
          </cell>
          <cell r="J216" t="str">
            <v>MA</v>
          </cell>
          <cell r="K216" t="str">
            <v>02215</v>
          </cell>
          <cell r="L216" t="str">
            <v>Ellie Rounds-Bloom</v>
          </cell>
          <cell r="M216" t="str">
            <v>781-338-3128</v>
          </cell>
          <cell r="N216" t="str">
            <v>eleanor.rounds@mass.gov</v>
          </cell>
          <cell r="P216">
            <v>216</v>
          </cell>
          <cell r="Q216">
            <v>1159</v>
          </cell>
          <cell r="R216">
            <v>3</v>
          </cell>
          <cell r="S216" t="str">
            <v>No</v>
          </cell>
          <cell r="T216" t="str">
            <v>No</v>
          </cell>
          <cell r="U216" t="str">
            <v>No</v>
          </cell>
        </row>
        <row r="217">
          <cell r="A217">
            <v>217</v>
          </cell>
          <cell r="B217" t="str">
            <v>01730000</v>
          </cell>
          <cell r="C217" t="str">
            <v>Mattapoisett</v>
          </cell>
          <cell r="D217" t="str">
            <v>Public School District</v>
          </cell>
          <cell r="E217" t="str">
            <v>Superintendent</v>
          </cell>
          <cell r="F217" t="str">
            <v>Douglas White</v>
          </cell>
          <cell r="G217" t="str">
            <v>135 Marion Rd</v>
          </cell>
          <cell r="H217"/>
          <cell r="I217" t="str">
            <v>Mattapoisett</v>
          </cell>
          <cell r="J217" t="str">
            <v>MA</v>
          </cell>
          <cell r="K217" t="str">
            <v>02739</v>
          </cell>
          <cell r="L217" t="str">
            <v>Colleen Holforty</v>
          </cell>
          <cell r="M217" t="str">
            <v>781-338-3522</v>
          </cell>
          <cell r="N217" t="str">
            <v>colleen.e.holforty@mass.gov</v>
          </cell>
          <cell r="P217">
            <v>1</v>
          </cell>
          <cell r="Q217">
            <v>424</v>
          </cell>
          <cell r="R217">
            <v>2</v>
          </cell>
          <cell r="S217" t="str">
            <v>Yes</v>
          </cell>
          <cell r="T217" t="str">
            <v>No</v>
          </cell>
          <cell r="U217" t="str">
            <v>No</v>
          </cell>
        </row>
        <row r="218">
          <cell r="A218">
            <v>218</v>
          </cell>
          <cell r="B218" t="str">
            <v>01740000</v>
          </cell>
          <cell r="C218" t="str">
            <v>Maynard</v>
          </cell>
          <cell r="D218" t="str">
            <v>Public School District</v>
          </cell>
          <cell r="E218" t="str">
            <v>Superintendent</v>
          </cell>
          <cell r="F218" t="str">
            <v>Robert Gerardi</v>
          </cell>
          <cell r="G218" t="str">
            <v>3-R Tiger Drive</v>
          </cell>
          <cell r="H218"/>
          <cell r="I218" t="str">
            <v>Maynard</v>
          </cell>
          <cell r="J218" t="str">
            <v>MA</v>
          </cell>
          <cell r="K218" t="str">
            <v>01754</v>
          </cell>
          <cell r="L218" t="str">
            <v>Julia Foodman</v>
          </cell>
          <cell r="M218" t="str">
            <v>781-338-3577</v>
          </cell>
          <cell r="N218" t="str">
            <v>julia.b.foodman@mass.gov</v>
          </cell>
          <cell r="P218">
            <v>57</v>
          </cell>
          <cell r="Q218">
            <v>1226</v>
          </cell>
          <cell r="R218">
            <v>6</v>
          </cell>
          <cell r="S218" t="str">
            <v>Yes</v>
          </cell>
          <cell r="T218" t="str">
            <v>No</v>
          </cell>
          <cell r="U218" t="str">
            <v>No</v>
          </cell>
        </row>
        <row r="219">
          <cell r="A219">
            <v>219</v>
          </cell>
          <cell r="B219" t="str">
            <v>01750000</v>
          </cell>
          <cell r="C219" t="str">
            <v>Medfield</v>
          </cell>
          <cell r="D219" t="str">
            <v>Public School District</v>
          </cell>
          <cell r="E219" t="str">
            <v>Superintendent</v>
          </cell>
          <cell r="F219" t="str">
            <v>Jeffrey Marsden</v>
          </cell>
          <cell r="G219" t="str">
            <v>459 Main St</v>
          </cell>
          <cell r="H219" t="str">
            <v>3rd Fl</v>
          </cell>
          <cell r="I219" t="str">
            <v>Medfield</v>
          </cell>
          <cell r="J219" t="str">
            <v>MA</v>
          </cell>
          <cell r="K219" t="str">
            <v>02052</v>
          </cell>
          <cell r="L219" t="str">
            <v>Beth O'Connell</v>
          </cell>
          <cell r="M219" t="str">
            <v>781-338-3132</v>
          </cell>
          <cell r="N219" t="str">
            <v>elizabeth.a.o'connell@mass.gov</v>
          </cell>
          <cell r="P219">
            <v>18</v>
          </cell>
          <cell r="Q219">
            <v>2577</v>
          </cell>
          <cell r="R219">
            <v>2</v>
          </cell>
          <cell r="S219" t="str">
            <v>Yes</v>
          </cell>
          <cell r="T219" t="str">
            <v>No</v>
          </cell>
          <cell r="U219" t="str">
            <v>No</v>
          </cell>
        </row>
        <row r="220">
          <cell r="A220">
            <v>220</v>
          </cell>
          <cell r="B220" t="str">
            <v>01760000</v>
          </cell>
          <cell r="C220" t="str">
            <v>Medford</v>
          </cell>
          <cell r="D220" t="str">
            <v>Public School District</v>
          </cell>
          <cell r="E220" t="str">
            <v>Superintendent</v>
          </cell>
          <cell r="F220" t="str">
            <v>Marice Edouard-Vincent</v>
          </cell>
          <cell r="G220" t="str">
            <v>489 Winthrop Street</v>
          </cell>
          <cell r="H220"/>
          <cell r="I220" t="str">
            <v>Medford</v>
          </cell>
          <cell r="J220" t="str">
            <v>MA</v>
          </cell>
          <cell r="K220" t="str">
            <v>02155</v>
          </cell>
          <cell r="L220" t="str">
            <v>Sue Mazzarella</v>
          </cell>
          <cell r="M220" t="str">
            <v>781-338-3587</v>
          </cell>
          <cell r="N220" t="str">
            <v>susan.mazzarella@mass.gov</v>
          </cell>
          <cell r="P220">
            <v>453</v>
          </cell>
          <cell r="Q220">
            <v>4054</v>
          </cell>
          <cell r="R220">
            <v>57</v>
          </cell>
          <cell r="S220" t="str">
            <v>Yes</v>
          </cell>
          <cell r="T220" t="str">
            <v>No</v>
          </cell>
          <cell r="U220" t="str">
            <v>No</v>
          </cell>
        </row>
        <row r="221">
          <cell r="A221">
            <v>221</v>
          </cell>
          <cell r="B221" t="str">
            <v>01770000</v>
          </cell>
          <cell r="C221" t="str">
            <v>Medway</v>
          </cell>
          <cell r="D221" t="str">
            <v>Public School District</v>
          </cell>
          <cell r="E221" t="str">
            <v>Superintendent</v>
          </cell>
          <cell r="F221" t="str">
            <v>Armand Pires</v>
          </cell>
          <cell r="G221" t="str">
            <v>45 Holliston Street</v>
          </cell>
          <cell r="H221"/>
          <cell r="I221" t="str">
            <v>Medway</v>
          </cell>
          <cell r="J221" t="str">
            <v>MA</v>
          </cell>
          <cell r="K221" t="str">
            <v>02053</v>
          </cell>
          <cell r="L221" t="str">
            <v>Alex Lilley</v>
          </cell>
          <cell r="M221" t="str">
            <v>781-338-6212</v>
          </cell>
          <cell r="N221" t="str">
            <v>alex.j.lilley@mass.gov</v>
          </cell>
          <cell r="P221">
            <v>29</v>
          </cell>
          <cell r="Q221">
            <v>2167</v>
          </cell>
          <cell r="R221">
            <v>7</v>
          </cell>
          <cell r="S221" t="str">
            <v>Yes</v>
          </cell>
          <cell r="T221" t="str">
            <v>Yes</v>
          </cell>
          <cell r="U221" t="str">
            <v>No</v>
          </cell>
        </row>
        <row r="222">
          <cell r="A222">
            <v>222</v>
          </cell>
          <cell r="B222" t="str">
            <v>01780000</v>
          </cell>
          <cell r="C222" t="str">
            <v>Melrose</v>
          </cell>
          <cell r="D222" t="str">
            <v>Public School District</v>
          </cell>
          <cell r="E222" t="str">
            <v>Superintendent</v>
          </cell>
          <cell r="F222" t="str">
            <v>Cyndy Taymore</v>
          </cell>
          <cell r="G222" t="str">
            <v>360 Lynn Fells Pkwy</v>
          </cell>
          <cell r="H222"/>
          <cell r="I222" t="str">
            <v>Melrose</v>
          </cell>
          <cell r="J222" t="str">
            <v>MA</v>
          </cell>
          <cell r="K222" t="str">
            <v>02176</v>
          </cell>
          <cell r="L222" t="str">
            <v>Ellie Rounds-Bloom</v>
          </cell>
          <cell r="M222" t="str">
            <v>781-338-3128</v>
          </cell>
          <cell r="N222" t="str">
            <v>eleanor.rounds@mass.gov</v>
          </cell>
          <cell r="P222">
            <v>214</v>
          </cell>
          <cell r="Q222">
            <v>3746</v>
          </cell>
          <cell r="R222">
            <v>34</v>
          </cell>
          <cell r="S222" t="str">
            <v>Yes</v>
          </cell>
          <cell r="T222" t="str">
            <v>No</v>
          </cell>
          <cell r="U222" t="str">
            <v>No</v>
          </cell>
        </row>
        <row r="223">
          <cell r="A223">
            <v>223</v>
          </cell>
          <cell r="B223" t="str">
            <v>07100000</v>
          </cell>
          <cell r="C223" t="str">
            <v>Mendon-Upton</v>
          </cell>
          <cell r="D223" t="str">
            <v>Public School District</v>
          </cell>
          <cell r="E223" t="str">
            <v>Superintendent</v>
          </cell>
          <cell r="F223" t="str">
            <v>Joseph Maruszczak</v>
          </cell>
          <cell r="G223" t="str">
            <v>150 North Ave</v>
          </cell>
          <cell r="H223"/>
          <cell r="I223" t="str">
            <v>Mendon</v>
          </cell>
          <cell r="J223" t="str">
            <v>MA</v>
          </cell>
          <cell r="K223" t="str">
            <v>01756</v>
          </cell>
          <cell r="L223" t="str">
            <v>Alex Lilley</v>
          </cell>
          <cell r="M223" t="str">
            <v>781-338-6212</v>
          </cell>
          <cell r="N223" t="str">
            <v>alex.j.lilley@mass.gov</v>
          </cell>
          <cell r="P223">
            <v>46</v>
          </cell>
          <cell r="Q223">
            <v>2203</v>
          </cell>
          <cell r="R223">
            <v>0</v>
          </cell>
          <cell r="S223" t="str">
            <v>Yes</v>
          </cell>
          <cell r="T223" t="str">
            <v>No</v>
          </cell>
          <cell r="U223" t="str">
            <v>No</v>
          </cell>
        </row>
        <row r="224">
          <cell r="A224">
            <v>224</v>
          </cell>
          <cell r="B224" t="str">
            <v>01810000</v>
          </cell>
          <cell r="C224" t="str">
            <v>Methuen</v>
          </cell>
          <cell r="D224" t="str">
            <v>Public School District</v>
          </cell>
          <cell r="E224" t="str">
            <v>Superintendent</v>
          </cell>
          <cell r="F224" t="str">
            <v>Brandi Kwong</v>
          </cell>
          <cell r="G224" t="str">
            <v>10 Ditson Place</v>
          </cell>
          <cell r="H224"/>
          <cell r="I224" t="str">
            <v>Methuen</v>
          </cell>
          <cell r="J224" t="str">
            <v>MA</v>
          </cell>
          <cell r="K224" t="str">
            <v>01844</v>
          </cell>
          <cell r="L224" t="str">
            <v>Colleen Holforty</v>
          </cell>
          <cell r="M224" t="str">
            <v>781-338-3522</v>
          </cell>
          <cell r="N224" t="str">
            <v>colleen.e.holforty@mass.gov</v>
          </cell>
          <cell r="P224">
            <v>744</v>
          </cell>
          <cell r="Q224">
            <v>6870</v>
          </cell>
          <cell r="R224">
            <v>50</v>
          </cell>
          <cell r="S224" t="str">
            <v>Yes</v>
          </cell>
          <cell r="T224" t="str">
            <v>Yes</v>
          </cell>
          <cell r="U224" t="str">
            <v>Yes</v>
          </cell>
        </row>
        <row r="225">
          <cell r="A225">
            <v>225</v>
          </cell>
          <cell r="B225" t="str">
            <v>01820000</v>
          </cell>
          <cell r="C225" t="str">
            <v>Middleborough</v>
          </cell>
          <cell r="D225" t="str">
            <v>Public School District</v>
          </cell>
          <cell r="E225" t="str">
            <v>Superintendent</v>
          </cell>
          <cell r="F225" t="str">
            <v>Brian Lynch</v>
          </cell>
          <cell r="G225" t="str">
            <v>30 Forest Street</v>
          </cell>
          <cell r="H225"/>
          <cell r="I225" t="str">
            <v>Middleborough</v>
          </cell>
          <cell r="J225" t="str">
            <v>MA</v>
          </cell>
          <cell r="K225" t="str">
            <v>02346</v>
          </cell>
          <cell r="L225" t="str">
            <v>Nancy Labrie</v>
          </cell>
          <cell r="M225" t="str">
            <v>781-338-3536</v>
          </cell>
          <cell r="N225" t="str">
            <v>nancy.h.labrie@mass.gov</v>
          </cell>
          <cell r="P225">
            <v>31</v>
          </cell>
          <cell r="Q225">
            <v>2966</v>
          </cell>
          <cell r="R225">
            <v>36</v>
          </cell>
          <cell r="S225" t="str">
            <v>Yes</v>
          </cell>
          <cell r="T225" t="str">
            <v>No</v>
          </cell>
          <cell r="U225" t="str">
            <v>Yes</v>
          </cell>
        </row>
        <row r="226">
          <cell r="A226">
            <v>226</v>
          </cell>
          <cell r="B226" t="str">
            <v>01840000</v>
          </cell>
          <cell r="C226" t="str">
            <v>Middleton</v>
          </cell>
          <cell r="D226" t="str">
            <v>Public School District</v>
          </cell>
          <cell r="E226" t="str">
            <v>Superintendent</v>
          </cell>
          <cell r="F226" t="str">
            <v>Scott Morrison</v>
          </cell>
          <cell r="G226" t="str">
            <v>28 Middleton Road</v>
          </cell>
          <cell r="H226"/>
          <cell r="I226" t="str">
            <v>Boxford</v>
          </cell>
          <cell r="J226" t="str">
            <v>MA</v>
          </cell>
          <cell r="K226" t="str">
            <v>01921</v>
          </cell>
          <cell r="L226" t="str">
            <v>Russ Fleming</v>
          </cell>
          <cell r="M226" t="str">
            <v>781-338-6259</v>
          </cell>
          <cell r="N226" t="str">
            <v>russellw.fleming@mass.gov</v>
          </cell>
          <cell r="P226">
            <v>9</v>
          </cell>
          <cell r="Q226">
            <v>653</v>
          </cell>
          <cell r="R226">
            <v>0</v>
          </cell>
          <cell r="S226" t="str">
            <v>No</v>
          </cell>
          <cell r="T226" t="str">
            <v>No</v>
          </cell>
          <cell r="U226" t="str">
            <v>No</v>
          </cell>
        </row>
        <row r="227">
          <cell r="A227">
            <v>227</v>
          </cell>
          <cell r="B227" t="str">
            <v>01850000</v>
          </cell>
          <cell r="C227" t="str">
            <v>Milford</v>
          </cell>
          <cell r="D227" t="str">
            <v>Public School District</v>
          </cell>
          <cell r="E227" t="str">
            <v>Superintendent</v>
          </cell>
          <cell r="F227" t="str">
            <v>Kevin Mcintyre</v>
          </cell>
          <cell r="G227" t="str">
            <v>31 West Fountain Street</v>
          </cell>
          <cell r="H227"/>
          <cell r="I227" t="str">
            <v>Milford</v>
          </cell>
          <cell r="J227" t="str">
            <v>MA</v>
          </cell>
          <cell r="K227" t="str">
            <v>01757</v>
          </cell>
          <cell r="L227" t="str">
            <v>Julia Foodman</v>
          </cell>
          <cell r="M227" t="str">
            <v>781-338-3577</v>
          </cell>
          <cell r="N227" t="str">
            <v>julia.b.foodman@mass.gov</v>
          </cell>
          <cell r="P227">
            <v>961</v>
          </cell>
          <cell r="Q227">
            <v>4325</v>
          </cell>
          <cell r="R227">
            <v>83</v>
          </cell>
          <cell r="S227" t="str">
            <v>Yes</v>
          </cell>
          <cell r="T227" t="str">
            <v>No</v>
          </cell>
          <cell r="U227" t="str">
            <v>No</v>
          </cell>
        </row>
        <row r="228">
          <cell r="A228">
            <v>228</v>
          </cell>
          <cell r="B228" t="str">
            <v>01860000</v>
          </cell>
          <cell r="C228" t="str">
            <v>Millbury</v>
          </cell>
          <cell r="D228" t="str">
            <v>Public School District</v>
          </cell>
          <cell r="E228" t="str">
            <v>Superintendent</v>
          </cell>
          <cell r="F228" t="str">
            <v>Gregory Myers</v>
          </cell>
          <cell r="G228" t="str">
            <v>12 Martin Street</v>
          </cell>
          <cell r="H228"/>
          <cell r="I228" t="str">
            <v>Millbury</v>
          </cell>
          <cell r="J228" t="str">
            <v>MA</v>
          </cell>
          <cell r="K228" t="str">
            <v>01527</v>
          </cell>
          <cell r="L228" t="str">
            <v>Beth O'Connell</v>
          </cell>
          <cell r="M228" t="str">
            <v>781-338-3132</v>
          </cell>
          <cell r="N228" t="str">
            <v>elizabeth.a.o'connell@mass.gov</v>
          </cell>
          <cell r="P228">
            <v>68</v>
          </cell>
          <cell r="Q228">
            <v>1645</v>
          </cell>
          <cell r="R228">
            <v>15</v>
          </cell>
          <cell r="S228" t="str">
            <v>Yes</v>
          </cell>
          <cell r="T228" t="str">
            <v>No</v>
          </cell>
          <cell r="U228" t="str">
            <v>No</v>
          </cell>
        </row>
        <row r="229">
          <cell r="A229">
            <v>229</v>
          </cell>
          <cell r="B229" t="str">
            <v>01870000</v>
          </cell>
          <cell r="C229" t="str">
            <v>Millis</v>
          </cell>
          <cell r="D229" t="str">
            <v>Public School District</v>
          </cell>
          <cell r="E229" t="str">
            <v>Superintendent</v>
          </cell>
          <cell r="F229" t="str">
            <v>Nancy Gustafson</v>
          </cell>
          <cell r="G229" t="str">
            <v>245 Plain Street</v>
          </cell>
          <cell r="H229" t="str">
            <v>Central Office</v>
          </cell>
          <cell r="I229" t="str">
            <v>Millis</v>
          </cell>
          <cell r="J229" t="str">
            <v>MA</v>
          </cell>
          <cell r="K229" t="str">
            <v>02054</v>
          </cell>
          <cell r="L229" t="str">
            <v>Sue Mazzarella</v>
          </cell>
          <cell r="M229" t="str">
            <v>781-338-3587</v>
          </cell>
          <cell r="N229" t="str">
            <v>susan.mazzarella@mass.gov</v>
          </cell>
          <cell r="P229">
            <v>20</v>
          </cell>
          <cell r="Q229">
            <v>1143</v>
          </cell>
          <cell r="R229">
            <v>4</v>
          </cell>
          <cell r="S229" t="str">
            <v>Yes</v>
          </cell>
          <cell r="T229" t="str">
            <v>No</v>
          </cell>
          <cell r="U229" t="str">
            <v>No</v>
          </cell>
        </row>
        <row r="230">
          <cell r="A230">
            <v>230</v>
          </cell>
          <cell r="B230" t="str">
            <v>01890000</v>
          </cell>
          <cell r="C230" t="str">
            <v>Milton</v>
          </cell>
          <cell r="D230" t="str">
            <v>Public School District</v>
          </cell>
          <cell r="E230" t="str">
            <v>Superintendent</v>
          </cell>
          <cell r="F230" t="str">
            <v>Mary Gormley</v>
          </cell>
          <cell r="G230" t="str">
            <v>25 Gile Road</v>
          </cell>
          <cell r="H230"/>
          <cell r="I230" t="str">
            <v>Milton</v>
          </cell>
          <cell r="J230" t="str">
            <v>MA</v>
          </cell>
          <cell r="K230" t="str">
            <v>02186</v>
          </cell>
          <cell r="L230" t="str">
            <v>Alex Lilley</v>
          </cell>
          <cell r="M230" t="str">
            <v>781-338-6212</v>
          </cell>
          <cell r="N230" t="str">
            <v>alex.j.lilley@mass.gov</v>
          </cell>
          <cell r="P230">
            <v>99</v>
          </cell>
          <cell r="Q230">
            <v>4334</v>
          </cell>
          <cell r="R230">
            <v>0</v>
          </cell>
          <cell r="S230" t="str">
            <v>Yes</v>
          </cell>
          <cell r="T230" t="str">
            <v>No</v>
          </cell>
          <cell r="U230" t="str">
            <v>No</v>
          </cell>
        </row>
        <row r="231">
          <cell r="A231">
            <v>231</v>
          </cell>
          <cell r="B231" t="str">
            <v>08300000</v>
          </cell>
          <cell r="C231" t="str">
            <v>Minuteman Regional Vocational Technical</v>
          </cell>
          <cell r="D231" t="str">
            <v>Public School District</v>
          </cell>
          <cell r="E231" t="str">
            <v>Superintendent</v>
          </cell>
          <cell r="F231" t="str">
            <v>Edward Bouquillon</v>
          </cell>
          <cell r="G231" t="str">
            <v>758 Marrett Rd</v>
          </cell>
          <cell r="H231"/>
          <cell r="I231" t="str">
            <v>Lexington</v>
          </cell>
          <cell r="J231" t="str">
            <v>MA</v>
          </cell>
          <cell r="K231" t="str">
            <v>02421</v>
          </cell>
          <cell r="L231" t="str">
            <v>Julia Foodman</v>
          </cell>
          <cell r="M231" t="str">
            <v>781-338-3577</v>
          </cell>
          <cell r="N231" t="str">
            <v>julia.b.foodman@mass.gov</v>
          </cell>
          <cell r="P231">
            <v>11</v>
          </cell>
          <cell r="Q231">
            <v>582</v>
          </cell>
          <cell r="R231">
            <v>0</v>
          </cell>
          <cell r="S231" t="str">
            <v>No</v>
          </cell>
          <cell r="T231" t="str">
            <v>No</v>
          </cell>
          <cell r="U231" t="str">
            <v>No</v>
          </cell>
        </row>
        <row r="232">
          <cell r="A232">
            <v>232</v>
          </cell>
          <cell r="B232" t="str">
            <v>07170000</v>
          </cell>
          <cell r="C232" t="str">
            <v>Mohawk Trail</v>
          </cell>
          <cell r="D232" t="str">
            <v>Public School District</v>
          </cell>
          <cell r="E232" t="str">
            <v>Superintendent</v>
          </cell>
          <cell r="F232" t="str">
            <v>Michael Buoniconti</v>
          </cell>
          <cell r="G232" t="str">
            <v>24 Ashfield Rd</v>
          </cell>
          <cell r="H232"/>
          <cell r="I232" t="str">
            <v>Shelburne Falls</v>
          </cell>
          <cell r="J232" t="str">
            <v>MA</v>
          </cell>
          <cell r="K232" t="str">
            <v>01370</v>
          </cell>
          <cell r="L232" t="str">
            <v>Nancy Labrie</v>
          </cell>
          <cell r="M232" t="str">
            <v>781-338-3536</v>
          </cell>
          <cell r="N232" t="str">
            <v>nancy.h.labrie@mass.gov</v>
          </cell>
          <cell r="P232">
            <v>6</v>
          </cell>
          <cell r="Q232">
            <v>782</v>
          </cell>
          <cell r="R232">
            <v>3</v>
          </cell>
          <cell r="S232" t="str">
            <v>Yes</v>
          </cell>
          <cell r="T232" t="str">
            <v>No</v>
          </cell>
          <cell r="U232" t="str">
            <v>No</v>
          </cell>
        </row>
        <row r="233">
          <cell r="A233">
            <v>233</v>
          </cell>
          <cell r="B233" t="str">
            <v>07120000</v>
          </cell>
          <cell r="C233" t="str">
            <v>Monomoy Regional School District</v>
          </cell>
          <cell r="D233" t="str">
            <v>Public School District</v>
          </cell>
          <cell r="E233" t="str">
            <v>Superintendent</v>
          </cell>
          <cell r="F233" t="str">
            <v>Scott Carpenter</v>
          </cell>
          <cell r="G233" t="str">
            <v>425 Crowell Rd</v>
          </cell>
          <cell r="H233"/>
          <cell r="I233" t="str">
            <v>Chatham</v>
          </cell>
          <cell r="J233" t="str">
            <v>MA</v>
          </cell>
          <cell r="K233" t="str">
            <v>02633</v>
          </cell>
          <cell r="L233" t="str">
            <v>Ellie Rounds-Bloom</v>
          </cell>
          <cell r="M233" t="str">
            <v>781-338-3128</v>
          </cell>
          <cell r="N233" t="str">
            <v>eleanor.rounds@mass.gov</v>
          </cell>
          <cell r="P233">
            <v>88</v>
          </cell>
          <cell r="Q233">
            <v>1812</v>
          </cell>
          <cell r="R233">
            <v>55</v>
          </cell>
          <cell r="S233" t="str">
            <v>Yes</v>
          </cell>
          <cell r="T233" t="str">
            <v>No</v>
          </cell>
          <cell r="U233" t="str">
            <v>No</v>
          </cell>
        </row>
        <row r="234">
          <cell r="A234">
            <v>234</v>
          </cell>
          <cell r="B234" t="str">
            <v>01910000</v>
          </cell>
          <cell r="C234" t="str">
            <v>Monson</v>
          </cell>
          <cell r="D234" t="str">
            <v>Public School District</v>
          </cell>
          <cell r="E234" t="str">
            <v>Superintendent</v>
          </cell>
          <cell r="F234" t="str">
            <v>Cheryl Clarke</v>
          </cell>
          <cell r="G234" t="str">
            <v>P O Box 159</v>
          </cell>
          <cell r="H234"/>
          <cell r="I234" t="str">
            <v>Monson</v>
          </cell>
          <cell r="J234" t="str">
            <v>MA</v>
          </cell>
          <cell r="K234" t="str">
            <v>01057</v>
          </cell>
          <cell r="L234" t="str">
            <v>Ellie Rounds-Bloom</v>
          </cell>
          <cell r="M234" t="str">
            <v>781-338-3128</v>
          </cell>
          <cell r="N234" t="str">
            <v>eleanor.rounds@mass.gov</v>
          </cell>
          <cell r="P234">
            <v>6</v>
          </cell>
          <cell r="Q234">
            <v>862</v>
          </cell>
          <cell r="R234">
            <v>0</v>
          </cell>
          <cell r="S234" t="str">
            <v>Yes</v>
          </cell>
          <cell r="T234" t="str">
            <v>No</v>
          </cell>
          <cell r="U234" t="str">
            <v>No</v>
          </cell>
        </row>
        <row r="235">
          <cell r="A235">
            <v>235</v>
          </cell>
          <cell r="B235" t="str">
            <v>08320000</v>
          </cell>
          <cell r="C235" t="str">
            <v>Montachusett Regional Vocational Technical</v>
          </cell>
          <cell r="D235" t="str">
            <v>Public School District</v>
          </cell>
          <cell r="E235" t="str">
            <v>Superintendent</v>
          </cell>
          <cell r="F235" t="str">
            <v>Sheila Harrity</v>
          </cell>
          <cell r="G235" t="str">
            <v>1050 Westminster Street</v>
          </cell>
          <cell r="H235"/>
          <cell r="I235" t="str">
            <v>Fitchburg</v>
          </cell>
          <cell r="J235" t="str">
            <v>MA</v>
          </cell>
          <cell r="K235" t="str">
            <v>01420</v>
          </cell>
          <cell r="L235" t="str">
            <v>Beth O'Connell</v>
          </cell>
          <cell r="M235" t="str">
            <v>781-338-3132</v>
          </cell>
          <cell r="N235" t="str">
            <v>elizabeth.a.o'connell@mass.gov</v>
          </cell>
          <cell r="P235">
            <v>14</v>
          </cell>
          <cell r="Q235">
            <v>1415</v>
          </cell>
          <cell r="R235">
            <v>6</v>
          </cell>
          <cell r="S235" t="str">
            <v>Yes</v>
          </cell>
          <cell r="T235" t="str">
            <v>No</v>
          </cell>
          <cell r="U235" t="str">
            <v>No</v>
          </cell>
        </row>
        <row r="236">
          <cell r="A236">
            <v>236</v>
          </cell>
          <cell r="B236" t="str">
            <v>07150000</v>
          </cell>
          <cell r="C236" t="str">
            <v>Mount Greylock</v>
          </cell>
          <cell r="D236" t="str">
            <v>Public School District</v>
          </cell>
          <cell r="E236" t="str">
            <v>Superintendent</v>
          </cell>
          <cell r="F236" t="str">
            <v>Kimberley Grady</v>
          </cell>
          <cell r="G236" t="str">
            <v>1781 Cold Spring Rd</v>
          </cell>
          <cell r="H236"/>
          <cell r="I236" t="str">
            <v>Williamstown</v>
          </cell>
          <cell r="J236" t="str">
            <v>MA</v>
          </cell>
          <cell r="K236" t="str">
            <v>01267</v>
          </cell>
          <cell r="L236" t="str">
            <v>Russ Fleming</v>
          </cell>
          <cell r="M236" t="str">
            <v>781-338-6259</v>
          </cell>
          <cell r="N236" t="str">
            <v>russellw.fleming@mass.gov</v>
          </cell>
          <cell r="P236">
            <v>2</v>
          </cell>
          <cell r="Q236">
            <v>1131</v>
          </cell>
          <cell r="R236">
            <v>2</v>
          </cell>
          <cell r="S236" t="str">
            <v>No</v>
          </cell>
          <cell r="T236" t="str">
            <v>Yes</v>
          </cell>
          <cell r="U236" t="str">
            <v>No</v>
          </cell>
        </row>
        <row r="237">
          <cell r="A237">
            <v>237</v>
          </cell>
          <cell r="B237" t="str">
            <v>04700000</v>
          </cell>
          <cell r="C237" t="str">
            <v>Mystic Valley Regional Charter (District)</v>
          </cell>
          <cell r="D237" t="str">
            <v>Charter District</v>
          </cell>
          <cell r="E237" t="str">
            <v>Charter School Leader</v>
          </cell>
          <cell r="F237" t="str">
            <v>Alex Dan</v>
          </cell>
          <cell r="G237" t="str">
            <v>4 Laurel Street</v>
          </cell>
          <cell r="H237"/>
          <cell r="I237" t="str">
            <v>Malden</v>
          </cell>
          <cell r="J237" t="str">
            <v>MA</v>
          </cell>
          <cell r="K237" t="str">
            <v>02148</v>
          </cell>
          <cell r="L237" t="str">
            <v>Colleen Holforty</v>
          </cell>
          <cell r="M237" t="str">
            <v>781-338-3522</v>
          </cell>
          <cell r="N237" t="str">
            <v>colleen.e.holforty@mass.gov</v>
          </cell>
          <cell r="P237">
            <v>28</v>
          </cell>
          <cell r="Q237">
            <v>1585</v>
          </cell>
          <cell r="R237">
            <v>0</v>
          </cell>
          <cell r="S237" t="str">
            <v>Yes</v>
          </cell>
          <cell r="T237" t="str">
            <v>No</v>
          </cell>
          <cell r="U237" t="str">
            <v>No</v>
          </cell>
        </row>
        <row r="238">
          <cell r="A238">
            <v>238</v>
          </cell>
          <cell r="B238" t="str">
            <v>01960000</v>
          </cell>
          <cell r="C238" t="str">
            <v>Nahant</v>
          </cell>
          <cell r="D238" t="str">
            <v>Public School District</v>
          </cell>
          <cell r="E238" t="str">
            <v>Superintendent</v>
          </cell>
          <cell r="F238" t="str">
            <v>Anthony Pierantozzi</v>
          </cell>
          <cell r="G238" t="str">
            <v>290 Castle Road</v>
          </cell>
          <cell r="H238"/>
          <cell r="I238" t="str">
            <v>Nahant</v>
          </cell>
          <cell r="J238" t="str">
            <v>MA</v>
          </cell>
          <cell r="K238" t="str">
            <v>01908</v>
          </cell>
          <cell r="L238" t="str">
            <v>Colleen Holforty</v>
          </cell>
          <cell r="M238" t="str">
            <v>781-338-3522</v>
          </cell>
          <cell r="N238" t="str">
            <v>colleen.e.holforty@mass.gov</v>
          </cell>
          <cell r="P238">
            <v>0</v>
          </cell>
          <cell r="Q238">
            <v>121</v>
          </cell>
          <cell r="R238">
            <v>0</v>
          </cell>
          <cell r="S238" t="str">
            <v>No</v>
          </cell>
          <cell r="T238" t="str">
            <v>No</v>
          </cell>
          <cell r="U238" t="str">
            <v>No</v>
          </cell>
        </row>
        <row r="239">
          <cell r="A239">
            <v>239</v>
          </cell>
          <cell r="B239" t="str">
            <v>01970000</v>
          </cell>
          <cell r="C239" t="str">
            <v>Nantucket</v>
          </cell>
          <cell r="D239" t="str">
            <v>Public School District</v>
          </cell>
          <cell r="E239" t="str">
            <v>Superintendent</v>
          </cell>
          <cell r="F239" t="str">
            <v>William Cozort</v>
          </cell>
          <cell r="G239" t="str">
            <v>10 Surfside Road</v>
          </cell>
          <cell r="H239"/>
          <cell r="I239" t="str">
            <v>Nantucket</v>
          </cell>
          <cell r="J239" t="str">
            <v>MA</v>
          </cell>
          <cell r="K239" t="str">
            <v>02554</v>
          </cell>
          <cell r="L239" t="str">
            <v>Nancy Labrie</v>
          </cell>
          <cell r="M239" t="str">
            <v>781-338-3536</v>
          </cell>
          <cell r="N239" t="str">
            <v>nancy.h.labrie@mass.gov</v>
          </cell>
          <cell r="P239">
            <v>256</v>
          </cell>
          <cell r="Q239">
            <v>1617</v>
          </cell>
          <cell r="R239">
            <v>3</v>
          </cell>
          <cell r="S239" t="str">
            <v>Yes</v>
          </cell>
          <cell r="T239" t="str">
            <v>No</v>
          </cell>
          <cell r="U239" t="str">
            <v>No</v>
          </cell>
        </row>
        <row r="240">
          <cell r="A240">
            <v>240</v>
          </cell>
          <cell r="B240" t="str">
            <v>07200000</v>
          </cell>
          <cell r="C240" t="str">
            <v>Narragansett</v>
          </cell>
          <cell r="D240" t="str">
            <v>Public School District</v>
          </cell>
          <cell r="E240" t="str">
            <v>Superintendent</v>
          </cell>
          <cell r="F240" t="str">
            <v>Christopher Casavant</v>
          </cell>
          <cell r="G240" t="str">
            <v>462 Baldwinville Rd</v>
          </cell>
          <cell r="H240"/>
          <cell r="I240" t="str">
            <v>Baldwinville</v>
          </cell>
          <cell r="J240" t="str">
            <v>MA</v>
          </cell>
          <cell r="K240" t="str">
            <v>01436</v>
          </cell>
          <cell r="L240" t="str">
            <v>Russ Fleming</v>
          </cell>
          <cell r="M240" t="str">
            <v>781-338-6259</v>
          </cell>
          <cell r="N240" t="str">
            <v>russellw.fleming@mass.gov</v>
          </cell>
          <cell r="P240">
            <v>3</v>
          </cell>
          <cell r="Q240">
            <v>1386</v>
          </cell>
          <cell r="R240">
            <v>27</v>
          </cell>
          <cell r="S240" t="str">
            <v>Yes</v>
          </cell>
          <cell r="T240" t="str">
            <v>No</v>
          </cell>
          <cell r="U240" t="str">
            <v>No</v>
          </cell>
        </row>
        <row r="241">
          <cell r="A241">
            <v>241</v>
          </cell>
          <cell r="B241" t="str">
            <v>07250000</v>
          </cell>
          <cell r="C241" t="str">
            <v>Nashoba</v>
          </cell>
          <cell r="D241" t="str">
            <v>Public School District</v>
          </cell>
          <cell r="E241" t="str">
            <v>Superintendent</v>
          </cell>
          <cell r="F241" t="str">
            <v>Brooke Clenchy</v>
          </cell>
          <cell r="G241" t="str">
            <v>50 Mechanic Street</v>
          </cell>
          <cell r="H241"/>
          <cell r="I241" t="str">
            <v>Bolton</v>
          </cell>
          <cell r="J241" t="str">
            <v>MA</v>
          </cell>
          <cell r="K241" t="str">
            <v>01740</v>
          </cell>
          <cell r="L241" t="str">
            <v>Julia Foodman</v>
          </cell>
          <cell r="M241" t="str">
            <v>781-338-3577</v>
          </cell>
          <cell r="N241" t="str">
            <v>julia.b.foodman@mass.gov</v>
          </cell>
          <cell r="P241">
            <v>81</v>
          </cell>
          <cell r="Q241">
            <v>3133</v>
          </cell>
          <cell r="R241">
            <v>4</v>
          </cell>
          <cell r="S241" t="str">
            <v>Yes</v>
          </cell>
          <cell r="T241" t="str">
            <v>No</v>
          </cell>
          <cell r="U241" t="str">
            <v>Yes</v>
          </cell>
        </row>
        <row r="242">
          <cell r="A242">
            <v>242</v>
          </cell>
          <cell r="B242" t="str">
            <v>08520000</v>
          </cell>
          <cell r="C242" t="str">
            <v>Nashoba Valley Regional Vocational Technical</v>
          </cell>
          <cell r="D242" t="str">
            <v>Public School District</v>
          </cell>
          <cell r="E242" t="str">
            <v>Superintendent</v>
          </cell>
          <cell r="F242" t="str">
            <v>Denise Pigeon</v>
          </cell>
          <cell r="G242" t="str">
            <v>100 Littleton Road</v>
          </cell>
          <cell r="H242"/>
          <cell r="I242" t="str">
            <v>Westford</v>
          </cell>
          <cell r="J242" t="str">
            <v>MA</v>
          </cell>
          <cell r="K242" t="str">
            <v>01886</v>
          </cell>
          <cell r="L242" t="str">
            <v>Alex Lilley</v>
          </cell>
          <cell r="M242" t="str">
            <v>781-338-6212</v>
          </cell>
          <cell r="N242" t="str">
            <v>alex.j.lilley@mass.gov</v>
          </cell>
          <cell r="P242">
            <v>5</v>
          </cell>
          <cell r="Q242">
            <v>702</v>
          </cell>
          <cell r="R242">
            <v>0</v>
          </cell>
          <cell r="S242" t="str">
            <v>Yes</v>
          </cell>
          <cell r="T242" t="str">
            <v>No</v>
          </cell>
          <cell r="U242" t="str">
            <v>No</v>
          </cell>
        </row>
        <row r="243">
          <cell r="A243">
            <v>243</v>
          </cell>
          <cell r="B243" t="str">
            <v>01980000</v>
          </cell>
          <cell r="C243" t="str">
            <v>Natick</v>
          </cell>
          <cell r="D243" t="str">
            <v>Public School District</v>
          </cell>
          <cell r="E243" t="str">
            <v>Superintendent</v>
          </cell>
          <cell r="F243" t="str">
            <v>Anna Nolin</v>
          </cell>
          <cell r="G243" t="str">
            <v>13 East Central Street</v>
          </cell>
          <cell r="H243"/>
          <cell r="I243" t="str">
            <v>Natick</v>
          </cell>
          <cell r="J243" t="str">
            <v>MA</v>
          </cell>
          <cell r="K243" t="str">
            <v>01760</v>
          </cell>
          <cell r="L243" t="str">
            <v>Russ Fleming</v>
          </cell>
          <cell r="M243" t="str">
            <v>781-338-6259</v>
          </cell>
          <cell r="N243" t="str">
            <v>russellw.fleming@mass.gov</v>
          </cell>
          <cell r="P243">
            <v>159</v>
          </cell>
          <cell r="Q243">
            <v>5435</v>
          </cell>
          <cell r="R243">
            <v>46</v>
          </cell>
          <cell r="S243" t="str">
            <v>Yes</v>
          </cell>
          <cell r="T243" t="str">
            <v>No</v>
          </cell>
          <cell r="U243" t="str">
            <v>Yes</v>
          </cell>
        </row>
        <row r="244">
          <cell r="A244">
            <v>244</v>
          </cell>
          <cell r="B244" t="str">
            <v>06600000</v>
          </cell>
          <cell r="C244" t="str">
            <v>Nauset</v>
          </cell>
          <cell r="D244" t="str">
            <v>Public School District</v>
          </cell>
          <cell r="E244" t="str">
            <v>Superintendent</v>
          </cell>
          <cell r="F244" t="str">
            <v>Thomas Conrad</v>
          </cell>
          <cell r="G244" t="str">
            <v>78 Eldredge Pkwy</v>
          </cell>
          <cell r="H244"/>
          <cell r="I244" t="str">
            <v>Orleans</v>
          </cell>
          <cell r="J244" t="str">
            <v>MA</v>
          </cell>
          <cell r="K244" t="str">
            <v>02653</v>
          </cell>
          <cell r="L244" t="str">
            <v>Julia Foodman</v>
          </cell>
          <cell r="M244" t="str">
            <v>781-338-3577</v>
          </cell>
          <cell r="N244" t="str">
            <v>julia.b.foodman@mass.gov</v>
          </cell>
          <cell r="P244">
            <v>30</v>
          </cell>
          <cell r="Q244">
            <v>1487</v>
          </cell>
          <cell r="R244">
            <v>3</v>
          </cell>
          <cell r="S244" t="str">
            <v>Yes</v>
          </cell>
          <cell r="T244" t="str">
            <v>No</v>
          </cell>
          <cell r="U244" t="str">
            <v>No</v>
          </cell>
        </row>
        <row r="245">
          <cell r="A245">
            <v>245</v>
          </cell>
          <cell r="B245" t="str">
            <v>01990000</v>
          </cell>
          <cell r="C245" t="str">
            <v>Needham</v>
          </cell>
          <cell r="D245" t="str">
            <v>Public School District</v>
          </cell>
          <cell r="E245" t="str">
            <v>Superintendent</v>
          </cell>
          <cell r="F245" t="str">
            <v>Daniel Gutekanst</v>
          </cell>
          <cell r="G245" t="str">
            <v>1330 Highland Avenue</v>
          </cell>
          <cell r="H245"/>
          <cell r="I245" t="str">
            <v>Needham</v>
          </cell>
          <cell r="J245" t="str">
            <v>MA</v>
          </cell>
          <cell r="K245" t="str">
            <v>02492</v>
          </cell>
          <cell r="L245" t="str">
            <v>Julia Foodman</v>
          </cell>
          <cell r="M245" t="str">
            <v>781-338-3577</v>
          </cell>
          <cell r="N245" t="str">
            <v>julia.b.foodman@mass.gov</v>
          </cell>
          <cell r="P245">
            <v>162</v>
          </cell>
          <cell r="Q245">
            <v>5691</v>
          </cell>
          <cell r="R245">
            <v>9</v>
          </cell>
          <cell r="S245" t="str">
            <v>Yes</v>
          </cell>
          <cell r="T245" t="str">
            <v>No</v>
          </cell>
          <cell r="U245" t="str">
            <v>Yes</v>
          </cell>
        </row>
        <row r="246">
          <cell r="A246">
            <v>246</v>
          </cell>
          <cell r="B246" t="str">
            <v>04440000</v>
          </cell>
          <cell r="C246" t="str">
            <v>Neighborhood House Charter (District)</v>
          </cell>
          <cell r="D246" t="str">
            <v>Charter District</v>
          </cell>
          <cell r="E246" t="str">
            <v>Charter School Leader</v>
          </cell>
          <cell r="F246" t="str">
            <v>Kate Scott</v>
          </cell>
          <cell r="G246" t="str">
            <v>21 Queen Street</v>
          </cell>
          <cell r="H246"/>
          <cell r="I246" t="str">
            <v>Dorchester</v>
          </cell>
          <cell r="J246" t="str">
            <v>MA</v>
          </cell>
          <cell r="K246" t="str">
            <v>02122</v>
          </cell>
          <cell r="L246" t="str">
            <v>Colleen Holforty</v>
          </cell>
          <cell r="M246" t="str">
            <v>781-338-3522</v>
          </cell>
          <cell r="N246" t="str">
            <v>colleen.e.holforty@mass.gov</v>
          </cell>
          <cell r="P246">
            <v>82</v>
          </cell>
          <cell r="Q246">
            <v>666</v>
          </cell>
          <cell r="R246">
            <v>35</v>
          </cell>
          <cell r="S246" t="str">
            <v>No</v>
          </cell>
          <cell r="T246" t="str">
            <v>No</v>
          </cell>
          <cell r="U246" t="str">
            <v>No</v>
          </cell>
        </row>
        <row r="247">
          <cell r="A247">
            <v>247</v>
          </cell>
          <cell r="B247" t="str">
            <v>02010000</v>
          </cell>
          <cell r="C247" t="str">
            <v>New Bedford</v>
          </cell>
          <cell r="D247" t="str">
            <v>Public School District</v>
          </cell>
          <cell r="E247" t="str">
            <v>Superintendent</v>
          </cell>
          <cell r="F247" t="str">
            <v>Thomas Anderson</v>
          </cell>
          <cell r="G247" t="str">
            <v>455 County Street</v>
          </cell>
          <cell r="H247" t="str">
            <v>C/O Paul Rodrigues Administration Bldg.</v>
          </cell>
          <cell r="I247" t="str">
            <v>New Bedford</v>
          </cell>
          <cell r="J247" t="str">
            <v>MA</v>
          </cell>
          <cell r="K247" t="str">
            <v>02740</v>
          </cell>
          <cell r="L247" t="str">
            <v>Beth O'Connell</v>
          </cell>
          <cell r="M247" t="str">
            <v>781-338-3132</v>
          </cell>
          <cell r="N247" t="str">
            <v>elizabeth.a.o'connell@mass.gov</v>
          </cell>
          <cell r="P247">
            <v>3613</v>
          </cell>
          <cell r="Q247">
            <v>12631</v>
          </cell>
          <cell r="R247">
            <v>1299</v>
          </cell>
          <cell r="S247" t="str">
            <v>Yes</v>
          </cell>
          <cell r="T247" t="str">
            <v>No</v>
          </cell>
          <cell r="U247" t="str">
            <v>No</v>
          </cell>
        </row>
        <row r="248">
          <cell r="A248">
            <v>248</v>
          </cell>
          <cell r="B248" t="str">
            <v>35130000</v>
          </cell>
          <cell r="C248" t="str">
            <v>New Heights Charter School of Brockton (District)</v>
          </cell>
          <cell r="D248" t="str">
            <v>Charter District</v>
          </cell>
          <cell r="E248" t="str">
            <v>Charter School Leader</v>
          </cell>
          <cell r="F248" t="str">
            <v>Omari Walker</v>
          </cell>
          <cell r="G248" t="str">
            <v>1690 Main Street</v>
          </cell>
          <cell r="H248"/>
          <cell r="I248" t="str">
            <v>Brockton</v>
          </cell>
          <cell r="J248" t="str">
            <v>MA</v>
          </cell>
          <cell r="K248" t="str">
            <v>02301</v>
          </cell>
          <cell r="L248" t="str">
            <v>Alex Lilley</v>
          </cell>
          <cell r="M248" t="str">
            <v>781-338-6212</v>
          </cell>
          <cell r="N248" t="str">
            <v>alex.j.lilley@mass.gov</v>
          </cell>
          <cell r="P248">
            <v>66</v>
          </cell>
          <cell r="Q248">
            <v>619</v>
          </cell>
          <cell r="R248">
            <v>5</v>
          </cell>
          <cell r="S248" t="str">
            <v>Yes</v>
          </cell>
          <cell r="T248" t="str">
            <v>No</v>
          </cell>
          <cell r="U248" t="str">
            <v>No</v>
          </cell>
        </row>
        <row r="249">
          <cell r="A249">
            <v>249</v>
          </cell>
          <cell r="B249" t="str">
            <v>07280000</v>
          </cell>
          <cell r="C249" t="str">
            <v>New Salem-Wendell</v>
          </cell>
          <cell r="D249" t="str">
            <v>Public School District</v>
          </cell>
          <cell r="E249" t="str">
            <v>Superintendent</v>
          </cell>
          <cell r="F249" t="str">
            <v>Jennifer Haggerty</v>
          </cell>
          <cell r="G249" t="str">
            <v>18 Pleasant Street</v>
          </cell>
          <cell r="H249"/>
          <cell r="I249" t="str">
            <v>Erving</v>
          </cell>
          <cell r="J249" t="str">
            <v>MA</v>
          </cell>
          <cell r="K249" t="str">
            <v>01344</v>
          </cell>
          <cell r="L249" t="str">
            <v>Nancy Labrie</v>
          </cell>
          <cell r="M249" t="str">
            <v>781-338-3536</v>
          </cell>
          <cell r="N249" t="str">
            <v>nancy.h.labrie@mass.gov</v>
          </cell>
          <cell r="P249">
            <v>0</v>
          </cell>
          <cell r="Q249">
            <v>128</v>
          </cell>
          <cell r="R249">
            <v>2</v>
          </cell>
          <cell r="S249" t="str">
            <v>Yes</v>
          </cell>
          <cell r="T249" t="str">
            <v>No</v>
          </cell>
          <cell r="U249" t="str">
            <v>No</v>
          </cell>
        </row>
        <row r="250">
          <cell r="A250">
            <v>250</v>
          </cell>
          <cell r="B250" t="str">
            <v>02040000</v>
          </cell>
          <cell r="C250" t="str">
            <v>Newburyport</v>
          </cell>
          <cell r="D250" t="str">
            <v>Public School District</v>
          </cell>
          <cell r="E250" t="str">
            <v>Superintendent</v>
          </cell>
          <cell r="F250" t="str">
            <v>Sean Gallagher</v>
          </cell>
          <cell r="G250" t="str">
            <v>70 Low Street</v>
          </cell>
          <cell r="H250"/>
          <cell r="I250" t="str">
            <v>Newburyport</v>
          </cell>
          <cell r="J250" t="str">
            <v>MA</v>
          </cell>
          <cell r="K250" t="str">
            <v>01950</v>
          </cell>
          <cell r="L250" t="str">
            <v>Sue Mazzarella</v>
          </cell>
          <cell r="M250" t="str">
            <v>781-338-3587</v>
          </cell>
          <cell r="N250" t="str">
            <v>susan.mazzarella@mass.gov</v>
          </cell>
          <cell r="P250">
            <v>54</v>
          </cell>
          <cell r="Q250">
            <v>2199</v>
          </cell>
          <cell r="R250">
            <v>8</v>
          </cell>
          <cell r="S250" t="str">
            <v>No</v>
          </cell>
          <cell r="T250" t="str">
            <v>No</v>
          </cell>
          <cell r="U250" t="str">
            <v>No</v>
          </cell>
        </row>
        <row r="251">
          <cell r="A251">
            <v>251</v>
          </cell>
          <cell r="B251" t="str">
            <v>02070000</v>
          </cell>
          <cell r="C251" t="str">
            <v>Newton</v>
          </cell>
          <cell r="D251" t="str">
            <v>Public School District</v>
          </cell>
          <cell r="E251" t="str">
            <v>Superintendent</v>
          </cell>
          <cell r="F251" t="str">
            <v>David Fleishman</v>
          </cell>
          <cell r="G251" t="str">
            <v>100 Walnut Street</v>
          </cell>
          <cell r="H251"/>
          <cell r="I251" t="str">
            <v>Newtonville</v>
          </cell>
          <cell r="J251" t="str">
            <v>MA</v>
          </cell>
          <cell r="K251" t="str">
            <v>02460</v>
          </cell>
          <cell r="L251" t="str">
            <v>Alex Lilley</v>
          </cell>
          <cell r="M251" t="str">
            <v>781-338-6212</v>
          </cell>
          <cell r="N251" t="str">
            <v>alex.j.lilley@mass.gov</v>
          </cell>
          <cell r="P251">
            <v>757</v>
          </cell>
          <cell r="Q251">
            <v>12715</v>
          </cell>
          <cell r="R251">
            <v>35</v>
          </cell>
          <cell r="S251" t="str">
            <v>Yes</v>
          </cell>
          <cell r="T251" t="str">
            <v>No</v>
          </cell>
          <cell r="U251" t="str">
            <v>Yes</v>
          </cell>
        </row>
        <row r="252">
          <cell r="A252">
            <v>252</v>
          </cell>
          <cell r="B252" t="str">
            <v>02080000</v>
          </cell>
          <cell r="C252" t="str">
            <v>Norfolk</v>
          </cell>
          <cell r="D252" t="str">
            <v>Public School District</v>
          </cell>
          <cell r="E252" t="str">
            <v>Superintendent</v>
          </cell>
          <cell r="F252" t="str">
            <v>Ingrid Allardi</v>
          </cell>
          <cell r="G252" t="str">
            <v>70 Boardman Street</v>
          </cell>
          <cell r="H252"/>
          <cell r="I252" t="str">
            <v>Norfolk</v>
          </cell>
          <cell r="J252" t="str">
            <v>MA</v>
          </cell>
          <cell r="K252" t="str">
            <v>02056</v>
          </cell>
          <cell r="L252" t="str">
            <v>Ellie Rounds-Bloom</v>
          </cell>
          <cell r="M252" t="str">
            <v>781-338-3128</v>
          </cell>
          <cell r="N252" t="str">
            <v>eleanor.rounds@mass.gov</v>
          </cell>
          <cell r="P252">
            <v>23</v>
          </cell>
          <cell r="Q252">
            <v>920</v>
          </cell>
          <cell r="R252">
            <v>8</v>
          </cell>
          <cell r="S252" t="str">
            <v>No</v>
          </cell>
          <cell r="T252" t="str">
            <v>No</v>
          </cell>
          <cell r="U252" t="str">
            <v>No</v>
          </cell>
        </row>
        <row r="253">
          <cell r="A253">
            <v>253</v>
          </cell>
          <cell r="B253" t="str">
            <v>09150000</v>
          </cell>
          <cell r="C253" t="str">
            <v>Norfolk County Agricultural</v>
          </cell>
          <cell r="D253" t="str">
            <v>Public School District</v>
          </cell>
          <cell r="E253" t="str">
            <v>Superintendent</v>
          </cell>
          <cell r="F253" t="str">
            <v>Tammy Quinn</v>
          </cell>
          <cell r="G253" t="str">
            <v>400 Main Street</v>
          </cell>
          <cell r="H253"/>
          <cell r="I253" t="str">
            <v>Walpole</v>
          </cell>
          <cell r="J253" t="str">
            <v>MA</v>
          </cell>
          <cell r="K253" t="str">
            <v>02081</v>
          </cell>
          <cell r="L253" t="str">
            <v>Russ Fleming</v>
          </cell>
          <cell r="M253" t="str">
            <v>781-338-6259</v>
          </cell>
          <cell r="N253" t="str">
            <v>russellw.fleming@mass.gov</v>
          </cell>
          <cell r="P253">
            <v>1</v>
          </cell>
          <cell r="Q253">
            <v>546</v>
          </cell>
          <cell r="R253">
            <v>0</v>
          </cell>
          <cell r="S253" t="str">
            <v>Yes</v>
          </cell>
          <cell r="T253" t="str">
            <v>No</v>
          </cell>
          <cell r="U253" t="str">
            <v>No</v>
          </cell>
        </row>
        <row r="254">
          <cell r="A254">
            <v>254</v>
          </cell>
          <cell r="B254" t="str">
            <v>02090000</v>
          </cell>
          <cell r="C254" t="str">
            <v>North Adams</v>
          </cell>
          <cell r="D254" t="str">
            <v>Public School District</v>
          </cell>
          <cell r="E254" t="str">
            <v>Superintendent</v>
          </cell>
          <cell r="F254" t="str">
            <v>Barbara Malkas</v>
          </cell>
          <cell r="G254" t="str">
            <v>10 Main Street</v>
          </cell>
          <cell r="H254" t="str">
            <v>Second Floor</v>
          </cell>
          <cell r="I254" t="str">
            <v>North Adams</v>
          </cell>
          <cell r="J254" t="str">
            <v>MA</v>
          </cell>
          <cell r="K254" t="str">
            <v>01247</v>
          </cell>
          <cell r="L254" t="str">
            <v>Colleen Holforty</v>
          </cell>
          <cell r="M254" t="str">
            <v>781-338-3522</v>
          </cell>
          <cell r="N254" t="str">
            <v>colleen.e.holforty@mass.gov</v>
          </cell>
          <cell r="P254">
            <v>9</v>
          </cell>
          <cell r="Q254">
            <v>1246</v>
          </cell>
          <cell r="R254">
            <v>66</v>
          </cell>
          <cell r="S254" t="str">
            <v>Yes</v>
          </cell>
          <cell r="T254" t="str">
            <v>No</v>
          </cell>
          <cell r="U254" t="str">
            <v>No</v>
          </cell>
        </row>
        <row r="255">
          <cell r="A255">
            <v>255</v>
          </cell>
          <cell r="B255" t="str">
            <v>02110000</v>
          </cell>
          <cell r="C255" t="str">
            <v>North Andover</v>
          </cell>
          <cell r="D255" t="str">
            <v>Public School District</v>
          </cell>
          <cell r="E255" t="str">
            <v>Superintendent</v>
          </cell>
          <cell r="F255" t="str">
            <v>Gregg Gilligan</v>
          </cell>
          <cell r="G255" t="str">
            <v>566 Main Street</v>
          </cell>
          <cell r="H255"/>
          <cell r="I255" t="str">
            <v>North Andover</v>
          </cell>
          <cell r="J255" t="str">
            <v>MA</v>
          </cell>
          <cell r="K255" t="str">
            <v>01845</v>
          </cell>
          <cell r="L255" t="str">
            <v>Russ Fleming</v>
          </cell>
          <cell r="M255" t="str">
            <v>781-338-6259</v>
          </cell>
          <cell r="N255" t="str">
            <v>russellw.fleming@mass.gov</v>
          </cell>
          <cell r="P255">
            <v>107</v>
          </cell>
          <cell r="Q255">
            <v>4584</v>
          </cell>
          <cell r="R255">
            <v>16</v>
          </cell>
          <cell r="S255" t="str">
            <v>Yes</v>
          </cell>
          <cell r="T255" t="str">
            <v>Yes</v>
          </cell>
          <cell r="U255" t="str">
            <v>No</v>
          </cell>
        </row>
        <row r="256">
          <cell r="A256">
            <v>256</v>
          </cell>
          <cell r="B256" t="str">
            <v>02120000</v>
          </cell>
          <cell r="C256" t="str">
            <v>North Attleborough</v>
          </cell>
          <cell r="D256" t="str">
            <v>Public School District</v>
          </cell>
          <cell r="E256" t="str">
            <v>Superintendent</v>
          </cell>
          <cell r="F256" t="str">
            <v>Scott Holcomb</v>
          </cell>
          <cell r="G256" t="str">
            <v>6 Morse Street</v>
          </cell>
          <cell r="H256"/>
          <cell r="I256" t="str">
            <v>North Attleborough</v>
          </cell>
          <cell r="J256" t="str">
            <v>MA</v>
          </cell>
          <cell r="K256" t="str">
            <v>02760</v>
          </cell>
          <cell r="L256" t="str">
            <v>Julia Foodman</v>
          </cell>
          <cell r="M256" t="str">
            <v>781-338-3577</v>
          </cell>
          <cell r="N256" t="str">
            <v>julia.b.foodman@mass.gov</v>
          </cell>
          <cell r="P256">
            <v>141</v>
          </cell>
          <cell r="Q256">
            <v>4043</v>
          </cell>
          <cell r="R256">
            <v>70</v>
          </cell>
          <cell r="S256" t="str">
            <v>Yes</v>
          </cell>
          <cell r="T256" t="str">
            <v>No</v>
          </cell>
          <cell r="U256" t="str">
            <v>No</v>
          </cell>
        </row>
        <row r="257">
          <cell r="A257">
            <v>257</v>
          </cell>
          <cell r="B257" t="str">
            <v>02150000</v>
          </cell>
          <cell r="C257" t="str">
            <v>North Brookfield</v>
          </cell>
          <cell r="D257" t="str">
            <v>Public School District</v>
          </cell>
          <cell r="E257" t="str">
            <v>Superintendent</v>
          </cell>
          <cell r="F257" t="str">
            <v>Richard Lind</v>
          </cell>
          <cell r="G257" t="str">
            <v>10 New School Drive</v>
          </cell>
          <cell r="H257"/>
          <cell r="I257" t="str">
            <v>North Brookfield</v>
          </cell>
          <cell r="J257" t="str">
            <v>MA</v>
          </cell>
          <cell r="K257" t="str">
            <v>01535</v>
          </cell>
          <cell r="L257" t="str">
            <v>Alex Lilley</v>
          </cell>
          <cell r="M257" t="str">
            <v>781-338-6212</v>
          </cell>
          <cell r="N257" t="str">
            <v>alex.j.lilley@mass.gov</v>
          </cell>
          <cell r="P257">
            <v>1</v>
          </cell>
          <cell r="Q257">
            <v>523</v>
          </cell>
          <cell r="R257">
            <v>4</v>
          </cell>
          <cell r="S257" t="str">
            <v>No</v>
          </cell>
          <cell r="T257" t="str">
            <v>No</v>
          </cell>
          <cell r="U257" t="str">
            <v>No</v>
          </cell>
        </row>
        <row r="258">
          <cell r="A258">
            <v>258</v>
          </cell>
          <cell r="B258" t="str">
            <v>07350000</v>
          </cell>
          <cell r="C258" t="str">
            <v>North Middlesex</v>
          </cell>
          <cell r="D258" t="str">
            <v>Public School District</v>
          </cell>
          <cell r="E258" t="str">
            <v>Superintendent</v>
          </cell>
          <cell r="F258" t="str">
            <v>Brad Morgan</v>
          </cell>
          <cell r="G258" t="str">
            <v>66 Brookline Street</v>
          </cell>
          <cell r="H258"/>
          <cell r="I258" t="str">
            <v>Towsend</v>
          </cell>
          <cell r="J258" t="str">
            <v>MA</v>
          </cell>
          <cell r="K258" t="str">
            <v>01469</v>
          </cell>
          <cell r="L258" t="str">
            <v>Alex Lilley</v>
          </cell>
          <cell r="M258" t="str">
            <v>781-338-6212</v>
          </cell>
          <cell r="N258" t="str">
            <v>alex.j.lilley@mass.gov</v>
          </cell>
          <cell r="P258">
            <v>40</v>
          </cell>
          <cell r="Q258">
            <v>3063</v>
          </cell>
          <cell r="R258">
            <v>15</v>
          </cell>
          <cell r="S258" t="str">
            <v>Yes</v>
          </cell>
          <cell r="T258" t="str">
            <v>No</v>
          </cell>
          <cell r="U258" t="str">
            <v>No</v>
          </cell>
        </row>
        <row r="259">
          <cell r="A259">
            <v>259</v>
          </cell>
          <cell r="B259" t="str">
            <v>02170000</v>
          </cell>
          <cell r="C259" t="str">
            <v>North Reading</v>
          </cell>
          <cell r="D259" t="str">
            <v>Public School District</v>
          </cell>
          <cell r="E259" t="str">
            <v>Superintendent</v>
          </cell>
          <cell r="F259" t="str">
            <v>Jon Bernard</v>
          </cell>
          <cell r="G259" t="str">
            <v>189 Park Street</v>
          </cell>
          <cell r="H259"/>
          <cell r="I259" t="str">
            <v>North Reading</v>
          </cell>
          <cell r="J259" t="str">
            <v>MA</v>
          </cell>
          <cell r="K259" t="str">
            <v>01864</v>
          </cell>
          <cell r="L259" t="str">
            <v>Ellie Rounds-Bloom</v>
          </cell>
          <cell r="M259" t="str">
            <v>781-338-3128</v>
          </cell>
          <cell r="N259" t="str">
            <v>eleanor.rounds@mass.gov</v>
          </cell>
          <cell r="P259">
            <v>10</v>
          </cell>
          <cell r="Q259">
            <v>2361</v>
          </cell>
          <cell r="R259">
            <v>2</v>
          </cell>
          <cell r="S259" t="str">
            <v>Yes</v>
          </cell>
          <cell r="T259" t="str">
            <v>Yes</v>
          </cell>
          <cell r="U259" t="str">
            <v>No</v>
          </cell>
        </row>
        <row r="260">
          <cell r="A260">
            <v>260</v>
          </cell>
          <cell r="B260" t="str">
            <v>05440000</v>
          </cell>
          <cell r="C260" t="str">
            <v>North River Collaborative</v>
          </cell>
          <cell r="D260" t="str">
            <v>Collaborative</v>
          </cell>
          <cell r="E260" t="str">
            <v>Superintendent</v>
          </cell>
          <cell r="F260" t="str">
            <v>Stephen Donovan</v>
          </cell>
          <cell r="G260" t="str">
            <v>198 Spring Street</v>
          </cell>
          <cell r="I260" t="str">
            <v>Rockland</v>
          </cell>
          <cell r="J260" t="str">
            <v>MA</v>
          </cell>
          <cell r="K260" t="str">
            <v>02370</v>
          </cell>
          <cell r="L260" t="str">
            <v>Colleen Holforty</v>
          </cell>
          <cell r="M260" t="str">
            <v>781-338-3522</v>
          </cell>
          <cell r="N260" t="str">
            <v>colleen.e.holforty@mass.gov</v>
          </cell>
          <cell r="P260">
            <v>0</v>
          </cell>
          <cell r="Q260">
            <v>0</v>
          </cell>
          <cell r="R260">
            <v>0</v>
          </cell>
          <cell r="S260" t="str">
            <v>N/A</v>
          </cell>
          <cell r="T260" t="str">
            <v>No</v>
          </cell>
          <cell r="U260" t="str">
            <v>No</v>
          </cell>
        </row>
        <row r="261">
          <cell r="A261">
            <v>261</v>
          </cell>
          <cell r="B261" t="str">
            <v>02100000</v>
          </cell>
          <cell r="C261" t="str">
            <v>Northampton</v>
          </cell>
          <cell r="D261" t="str">
            <v>Public School District</v>
          </cell>
          <cell r="E261" t="str">
            <v>Superintendent</v>
          </cell>
          <cell r="F261" t="str">
            <v>John Provost</v>
          </cell>
          <cell r="G261" t="str">
            <v>212 Main Street</v>
          </cell>
          <cell r="H261"/>
          <cell r="I261" t="str">
            <v>Northampton</v>
          </cell>
          <cell r="J261" t="str">
            <v>MA</v>
          </cell>
          <cell r="K261" t="str">
            <v>01060</v>
          </cell>
          <cell r="L261" t="str">
            <v>Nancy Labrie</v>
          </cell>
          <cell r="M261" t="str">
            <v>781-338-3536</v>
          </cell>
          <cell r="N261" t="str">
            <v>nancy.h.labrie@mass.gov</v>
          </cell>
          <cell r="P261">
            <v>81</v>
          </cell>
          <cell r="Q261">
            <v>2672</v>
          </cell>
          <cell r="R261">
            <v>34</v>
          </cell>
          <cell r="S261" t="str">
            <v>Yes</v>
          </cell>
          <cell r="T261" t="str">
            <v>Yes</v>
          </cell>
          <cell r="U261" t="str">
            <v>No</v>
          </cell>
        </row>
        <row r="262">
          <cell r="A262">
            <v>262</v>
          </cell>
          <cell r="B262" t="str">
            <v>04060000</v>
          </cell>
          <cell r="C262" t="str">
            <v>Northampton-Smith Vocational Agricultural</v>
          </cell>
          <cell r="D262" t="str">
            <v>Public School District</v>
          </cell>
          <cell r="E262" t="str">
            <v>Superintendent</v>
          </cell>
          <cell r="F262" t="str">
            <v>Andrew Linkenhoker</v>
          </cell>
          <cell r="G262" t="str">
            <v>80 Locust Street</v>
          </cell>
          <cell r="H262"/>
          <cell r="I262" t="str">
            <v>Northampton</v>
          </cell>
          <cell r="J262" t="str">
            <v>MA</v>
          </cell>
          <cell r="K262" t="str">
            <v>01060</v>
          </cell>
          <cell r="L262" t="str">
            <v>Julia Foodman</v>
          </cell>
          <cell r="M262" t="str">
            <v>781-338-3577</v>
          </cell>
          <cell r="N262" t="str">
            <v>julia.b.foodman@mass.gov</v>
          </cell>
          <cell r="P262">
            <v>4</v>
          </cell>
          <cell r="Q262">
            <v>498</v>
          </cell>
          <cell r="R262">
            <v>10</v>
          </cell>
          <cell r="S262" t="str">
            <v>No</v>
          </cell>
          <cell r="T262" t="str">
            <v>No</v>
          </cell>
          <cell r="U262" t="str">
            <v>No</v>
          </cell>
        </row>
        <row r="263">
          <cell r="A263">
            <v>263</v>
          </cell>
          <cell r="B263" t="str">
            <v>07300000</v>
          </cell>
          <cell r="C263" t="str">
            <v>Northboro-Southboro</v>
          </cell>
          <cell r="D263" t="str">
            <v>Public School District</v>
          </cell>
          <cell r="E263" t="str">
            <v>Superintendent</v>
          </cell>
          <cell r="F263" t="str">
            <v>Christine Johnson</v>
          </cell>
          <cell r="G263" t="str">
            <v>53 Parkerville Road</v>
          </cell>
          <cell r="H263"/>
          <cell r="I263" t="str">
            <v>Southborough</v>
          </cell>
          <cell r="J263" t="str">
            <v>MA</v>
          </cell>
          <cell r="K263" t="str">
            <v>01772</v>
          </cell>
          <cell r="L263" t="str">
            <v>Beth O'Connell</v>
          </cell>
          <cell r="M263" t="str">
            <v>781-338-3132</v>
          </cell>
          <cell r="N263" t="str">
            <v>elizabeth.a.o'connell@mass.gov</v>
          </cell>
          <cell r="P263">
            <v>15</v>
          </cell>
          <cell r="Q263">
            <v>1389</v>
          </cell>
          <cell r="R263">
            <v>2</v>
          </cell>
          <cell r="S263" t="str">
            <v>Yes</v>
          </cell>
          <cell r="T263" t="str">
            <v>No</v>
          </cell>
          <cell r="U263" t="str">
            <v>No</v>
          </cell>
        </row>
        <row r="264">
          <cell r="A264">
            <v>264</v>
          </cell>
          <cell r="B264" t="str">
            <v>02130000</v>
          </cell>
          <cell r="C264" t="str">
            <v>Northborough</v>
          </cell>
          <cell r="D264" t="str">
            <v>Public School District</v>
          </cell>
          <cell r="E264" t="str">
            <v>Superintendent</v>
          </cell>
          <cell r="F264" t="str">
            <v>Christine Johnson</v>
          </cell>
          <cell r="G264" t="str">
            <v>53 Parkerville Road</v>
          </cell>
          <cell r="H264"/>
          <cell r="I264" t="str">
            <v>Southborough</v>
          </cell>
          <cell r="J264" t="str">
            <v>MA</v>
          </cell>
          <cell r="K264" t="str">
            <v>01772</v>
          </cell>
          <cell r="L264" t="str">
            <v>Beth O'Connell</v>
          </cell>
          <cell r="M264" t="str">
            <v>781-338-3132</v>
          </cell>
          <cell r="N264" t="str">
            <v>elizabeth.a.o'connell@mass.gov</v>
          </cell>
          <cell r="P264">
            <v>91</v>
          </cell>
          <cell r="Q264">
            <v>1618</v>
          </cell>
          <cell r="R264">
            <v>8</v>
          </cell>
          <cell r="S264" t="str">
            <v>Yes</v>
          </cell>
          <cell r="T264" t="str">
            <v>No</v>
          </cell>
          <cell r="U264" t="str">
            <v>No</v>
          </cell>
        </row>
        <row r="265">
          <cell r="A265">
            <v>265</v>
          </cell>
          <cell r="B265" t="str">
            <v>02140000</v>
          </cell>
          <cell r="C265" t="str">
            <v>Northbridge</v>
          </cell>
          <cell r="D265" t="str">
            <v>Public School District</v>
          </cell>
          <cell r="E265" t="str">
            <v>Superintendent</v>
          </cell>
          <cell r="F265" t="str">
            <v>Amy McKinstry</v>
          </cell>
          <cell r="G265" t="str">
            <v>87 Linwood Avenue</v>
          </cell>
          <cell r="H265"/>
          <cell r="I265" t="str">
            <v>Whitinsville</v>
          </cell>
          <cell r="J265" t="str">
            <v>MA</v>
          </cell>
          <cell r="K265" t="str">
            <v>01588</v>
          </cell>
          <cell r="L265" t="str">
            <v>Sue Mazzarella</v>
          </cell>
          <cell r="M265" t="str">
            <v>781-338-3587</v>
          </cell>
          <cell r="N265" t="str">
            <v>susan.mazzarella@mass.gov</v>
          </cell>
          <cell r="P265">
            <v>53</v>
          </cell>
          <cell r="Q265">
            <v>1965</v>
          </cell>
          <cell r="R265">
            <v>16</v>
          </cell>
          <cell r="S265" t="str">
            <v>Yes</v>
          </cell>
          <cell r="T265" t="str">
            <v>Yes</v>
          </cell>
          <cell r="U265" t="str">
            <v>No</v>
          </cell>
        </row>
        <row r="266">
          <cell r="A266">
            <v>266</v>
          </cell>
          <cell r="B266" t="str">
            <v>08530000</v>
          </cell>
          <cell r="C266" t="str">
            <v>Northeast Metropolitan Regional Vocational Technical</v>
          </cell>
          <cell r="D266" t="str">
            <v>Public School District</v>
          </cell>
          <cell r="E266" t="str">
            <v>Superintendent</v>
          </cell>
          <cell r="F266" t="str">
            <v>David DiBarri</v>
          </cell>
          <cell r="G266" t="str">
            <v>100 Hemlock Rd</v>
          </cell>
          <cell r="H266"/>
          <cell r="I266" t="str">
            <v>Wakefield</v>
          </cell>
          <cell r="J266" t="str">
            <v>MA</v>
          </cell>
          <cell r="K266" t="str">
            <v>01880</v>
          </cell>
          <cell r="L266" t="str">
            <v>Ellie Rounds-Bloom</v>
          </cell>
          <cell r="M266" t="str">
            <v>781-338-3128</v>
          </cell>
          <cell r="N266" t="str">
            <v>eleanor.rounds@mass.gov</v>
          </cell>
          <cell r="P266">
            <v>51</v>
          </cell>
          <cell r="Q266">
            <v>1256</v>
          </cell>
          <cell r="R266">
            <v>12</v>
          </cell>
          <cell r="S266" t="str">
            <v>No</v>
          </cell>
          <cell r="T266" t="str">
            <v>Yes</v>
          </cell>
          <cell r="U266" t="str">
            <v>No</v>
          </cell>
        </row>
        <row r="267">
          <cell r="A267">
            <v>267</v>
          </cell>
          <cell r="B267" t="str">
            <v>08510000</v>
          </cell>
          <cell r="C267" t="str">
            <v>Northern Berkshire Regional Vocational Technical</v>
          </cell>
          <cell r="D267" t="str">
            <v>Public School District</v>
          </cell>
          <cell r="E267" t="str">
            <v>Superintendent</v>
          </cell>
          <cell r="F267" t="str">
            <v>James Brosnan</v>
          </cell>
          <cell r="G267" t="str">
            <v>70 Hodges Cross Rd</v>
          </cell>
          <cell r="H267"/>
          <cell r="I267" t="str">
            <v>North Adams</v>
          </cell>
          <cell r="J267" t="str">
            <v>MA</v>
          </cell>
          <cell r="K267" t="str">
            <v>01247</v>
          </cell>
          <cell r="L267" t="str">
            <v>Alex Chiu</v>
          </cell>
          <cell r="M267" t="str">
            <v>781-338-3586</v>
          </cell>
          <cell r="N267" t="str">
            <v>alexandria.w.chiu@mass.gov</v>
          </cell>
          <cell r="P267">
            <v>0</v>
          </cell>
          <cell r="Q267">
            <v>499</v>
          </cell>
          <cell r="R267">
            <v>0</v>
          </cell>
          <cell r="S267" t="str">
            <v>Yes</v>
          </cell>
          <cell r="T267" t="str">
            <v>No</v>
          </cell>
          <cell r="U267" t="str">
            <v>No</v>
          </cell>
        </row>
        <row r="268">
          <cell r="A268">
            <v>268</v>
          </cell>
          <cell r="B268" t="str">
            <v>02180000</v>
          </cell>
          <cell r="C268" t="str">
            <v>Norton</v>
          </cell>
          <cell r="D268" t="str">
            <v>Public School District</v>
          </cell>
          <cell r="E268" t="str">
            <v>Superintendent</v>
          </cell>
          <cell r="F268" t="str">
            <v>Joseph Baeta</v>
          </cell>
          <cell r="G268" t="str">
            <v>64 West Main Street</v>
          </cell>
          <cell r="H268"/>
          <cell r="I268" t="str">
            <v>Norton</v>
          </cell>
          <cell r="J268" t="str">
            <v>MA</v>
          </cell>
          <cell r="K268" t="str">
            <v>02766</v>
          </cell>
          <cell r="L268" t="str">
            <v>Colleen Holforty</v>
          </cell>
          <cell r="M268" t="str">
            <v>781-338-3522</v>
          </cell>
          <cell r="N268" t="str">
            <v>colleen.e.holforty@mass.gov</v>
          </cell>
          <cell r="P268">
            <v>41</v>
          </cell>
          <cell r="Q268">
            <v>2341</v>
          </cell>
          <cell r="R268">
            <v>21</v>
          </cell>
          <cell r="S268" t="str">
            <v>Yes</v>
          </cell>
          <cell r="T268" t="str">
            <v>No</v>
          </cell>
          <cell r="U268" t="str">
            <v>No</v>
          </cell>
        </row>
        <row r="269">
          <cell r="A269">
            <v>269</v>
          </cell>
          <cell r="B269" t="str">
            <v>02190000</v>
          </cell>
          <cell r="C269" t="str">
            <v>Norwell</v>
          </cell>
          <cell r="D269" t="str">
            <v>Public School District</v>
          </cell>
          <cell r="E269" t="str">
            <v>Superintendent</v>
          </cell>
          <cell r="F269" t="str">
            <v>Matthew Keegan</v>
          </cell>
          <cell r="G269" t="str">
            <v>322 Main Street</v>
          </cell>
          <cell r="H269"/>
          <cell r="I269" t="str">
            <v>Norwell</v>
          </cell>
          <cell r="J269" t="str">
            <v>MA</v>
          </cell>
          <cell r="K269" t="str">
            <v>02061</v>
          </cell>
          <cell r="L269" t="str">
            <v>Nancy Labrie</v>
          </cell>
          <cell r="M269" t="str">
            <v>781-338-3536</v>
          </cell>
          <cell r="N269" t="str">
            <v>nancy.h.labrie@mass.gov</v>
          </cell>
          <cell r="P269">
            <v>4</v>
          </cell>
          <cell r="Q269">
            <v>2191</v>
          </cell>
          <cell r="R269">
            <v>10</v>
          </cell>
          <cell r="S269" t="str">
            <v>Yes</v>
          </cell>
          <cell r="T269" t="str">
            <v>No</v>
          </cell>
          <cell r="U269" t="str">
            <v>No</v>
          </cell>
        </row>
        <row r="270">
          <cell r="A270">
            <v>270</v>
          </cell>
          <cell r="B270" t="str">
            <v>02200000</v>
          </cell>
          <cell r="C270" t="str">
            <v>Norwood</v>
          </cell>
          <cell r="D270" t="str">
            <v>Public School District</v>
          </cell>
          <cell r="E270" t="str">
            <v>Superintendent</v>
          </cell>
          <cell r="F270" t="str">
            <v>David Thomson</v>
          </cell>
          <cell r="G270" t="str">
            <v>275 Prospect Street</v>
          </cell>
          <cell r="H270" t="str">
            <v>PO BOX 67</v>
          </cell>
          <cell r="I270" t="str">
            <v>Norwood</v>
          </cell>
          <cell r="J270" t="str">
            <v>MA</v>
          </cell>
          <cell r="K270" t="str">
            <v>02062</v>
          </cell>
          <cell r="L270" t="str">
            <v>Colleen Holforty</v>
          </cell>
          <cell r="M270" t="str">
            <v>781-338-3522</v>
          </cell>
          <cell r="N270" t="str">
            <v>colleen.e.holforty@mass.gov</v>
          </cell>
          <cell r="P270">
            <v>465</v>
          </cell>
          <cell r="Q270">
            <v>3429</v>
          </cell>
          <cell r="R270">
            <v>18</v>
          </cell>
          <cell r="S270" t="str">
            <v>Yes</v>
          </cell>
          <cell r="T270" t="str">
            <v>Yes</v>
          </cell>
          <cell r="U270" t="str">
            <v>No</v>
          </cell>
        </row>
        <row r="271">
          <cell r="A271">
            <v>271</v>
          </cell>
          <cell r="B271" t="str">
            <v>02210000</v>
          </cell>
          <cell r="C271" t="str">
            <v>Oak Bluffs</v>
          </cell>
          <cell r="D271" t="str">
            <v>Public School District</v>
          </cell>
          <cell r="E271" t="str">
            <v>Superintendent</v>
          </cell>
          <cell r="F271" t="str">
            <v>Matthew D'Andrea</v>
          </cell>
          <cell r="G271" t="str">
            <v>4 Pine Street</v>
          </cell>
          <cell r="H271"/>
          <cell r="I271" t="str">
            <v>Vineyard Haven</v>
          </cell>
          <cell r="J271" t="str">
            <v>MA</v>
          </cell>
          <cell r="K271" t="str">
            <v>02568</v>
          </cell>
          <cell r="L271" t="str">
            <v>Sue Mazzarella</v>
          </cell>
          <cell r="M271" t="str">
            <v>781-338-3587</v>
          </cell>
          <cell r="N271" t="str">
            <v>susan.mazzarella@mass.gov</v>
          </cell>
          <cell r="P271">
            <v>79</v>
          </cell>
          <cell r="Q271">
            <v>417</v>
          </cell>
          <cell r="R271">
            <v>0</v>
          </cell>
          <cell r="S271" t="str">
            <v>No</v>
          </cell>
          <cell r="T271" t="str">
            <v>No</v>
          </cell>
          <cell r="U271" t="str">
            <v>No</v>
          </cell>
        </row>
        <row r="272">
          <cell r="A272">
            <v>272</v>
          </cell>
          <cell r="B272" t="str">
            <v>08550000</v>
          </cell>
          <cell r="C272" t="str">
            <v>Old Colony Regional Vocational Technical</v>
          </cell>
          <cell r="D272" t="str">
            <v>Public School District</v>
          </cell>
          <cell r="E272" t="str">
            <v>Superintendent</v>
          </cell>
          <cell r="F272" t="str">
            <v>Aaron Polansky</v>
          </cell>
          <cell r="G272" t="str">
            <v>476 North Avenue</v>
          </cell>
          <cell r="H272"/>
          <cell r="I272" t="str">
            <v>Rochester</v>
          </cell>
          <cell r="J272" t="str">
            <v>MA</v>
          </cell>
          <cell r="K272" t="str">
            <v>02770</v>
          </cell>
          <cell r="L272" t="str">
            <v>Colleen Holforty</v>
          </cell>
          <cell r="M272" t="str">
            <v>781-338-3522</v>
          </cell>
          <cell r="N272" t="str">
            <v>colleen.e.holforty@mass.gov</v>
          </cell>
          <cell r="P272">
            <v>0</v>
          </cell>
          <cell r="Q272">
            <v>547</v>
          </cell>
          <cell r="R272">
            <v>4</v>
          </cell>
          <cell r="S272" t="str">
            <v>Yes</v>
          </cell>
          <cell r="T272" t="str">
            <v>No</v>
          </cell>
          <cell r="U272" t="str">
            <v>No</v>
          </cell>
        </row>
        <row r="273">
          <cell r="A273">
            <v>273</v>
          </cell>
          <cell r="B273" t="str">
            <v>07400000</v>
          </cell>
          <cell r="C273" t="str">
            <v>Old Rochester</v>
          </cell>
          <cell r="D273" t="str">
            <v>Public School District</v>
          </cell>
          <cell r="E273" t="str">
            <v>Superintendent</v>
          </cell>
          <cell r="F273" t="str">
            <v>Douglas White</v>
          </cell>
          <cell r="G273" t="str">
            <v>135 Marion Rd</v>
          </cell>
          <cell r="H273"/>
          <cell r="I273" t="str">
            <v>Mattapoisett</v>
          </cell>
          <cell r="J273" t="str">
            <v>MA</v>
          </cell>
          <cell r="K273" t="str">
            <v>02739</v>
          </cell>
          <cell r="L273" t="str">
            <v>Colleen Holforty</v>
          </cell>
          <cell r="M273" t="str">
            <v>781-338-3522</v>
          </cell>
          <cell r="N273" t="str">
            <v>colleen.e.holforty@mass.gov</v>
          </cell>
          <cell r="P273">
            <v>2</v>
          </cell>
          <cell r="Q273">
            <v>1161</v>
          </cell>
          <cell r="R273">
            <v>4</v>
          </cell>
          <cell r="S273" t="str">
            <v>Yes</v>
          </cell>
          <cell r="T273" t="str">
            <v>No</v>
          </cell>
          <cell r="U273" t="str">
            <v>No</v>
          </cell>
        </row>
        <row r="274">
          <cell r="A274">
            <v>274</v>
          </cell>
          <cell r="B274" t="str">
            <v>35150000</v>
          </cell>
          <cell r="C274" t="str">
            <v>Old Sturbridge Academy Charter Public School (District)</v>
          </cell>
          <cell r="D274" t="str">
            <v>Charter District</v>
          </cell>
          <cell r="E274" t="str">
            <v>Charter School Leader</v>
          </cell>
          <cell r="F274" t="str">
            <v>James Donahue</v>
          </cell>
          <cell r="G274" t="str">
            <v>2 Old Sturbridge Village Road</v>
          </cell>
          <cell r="H274"/>
          <cell r="I274" t="str">
            <v>Sturbridge</v>
          </cell>
          <cell r="J274" t="str">
            <v>MA</v>
          </cell>
          <cell r="K274" t="str">
            <v>01566</v>
          </cell>
          <cell r="L274" t="str">
            <v>Colleen Holforty</v>
          </cell>
          <cell r="M274" t="str">
            <v>781-338-3522</v>
          </cell>
          <cell r="N274" t="str">
            <v>colleen.e.holforty@mass.gov</v>
          </cell>
          <cell r="P274">
            <v>9</v>
          </cell>
          <cell r="Q274">
            <v>240</v>
          </cell>
          <cell r="R274">
            <v>0</v>
          </cell>
          <cell r="S274" t="str">
            <v>Yes</v>
          </cell>
          <cell r="T274" t="str">
            <v>Yes</v>
          </cell>
          <cell r="U274" t="str">
            <v>No</v>
          </cell>
        </row>
        <row r="275">
          <cell r="A275">
            <v>275</v>
          </cell>
          <cell r="B275" t="str">
            <v>02230000</v>
          </cell>
          <cell r="C275" t="str">
            <v>Orange</v>
          </cell>
          <cell r="D275" t="str">
            <v>Public School District</v>
          </cell>
          <cell r="E275" t="str">
            <v>Superintendent</v>
          </cell>
          <cell r="F275" t="str">
            <v>Tari Thomas</v>
          </cell>
          <cell r="G275" t="str">
            <v>507 S. Main Street</v>
          </cell>
          <cell r="H275" t="str">
            <v>P.O. Box 680</v>
          </cell>
          <cell r="I275" t="str">
            <v>Orange</v>
          </cell>
          <cell r="J275" t="str">
            <v>MA</v>
          </cell>
          <cell r="K275" t="str">
            <v>01364</v>
          </cell>
          <cell r="L275" t="str">
            <v>Julia Foodman</v>
          </cell>
          <cell r="M275" t="str">
            <v>781-338-3577</v>
          </cell>
          <cell r="N275" t="str">
            <v>julia.b.foodman@mass.gov</v>
          </cell>
          <cell r="P275">
            <v>6</v>
          </cell>
          <cell r="Q275">
            <v>520</v>
          </cell>
          <cell r="R275">
            <v>9</v>
          </cell>
          <cell r="S275" t="str">
            <v>Yes</v>
          </cell>
          <cell r="T275" t="str">
            <v>No</v>
          </cell>
          <cell r="U275" t="str">
            <v>No</v>
          </cell>
        </row>
        <row r="276">
          <cell r="A276">
            <v>276</v>
          </cell>
          <cell r="B276" t="str">
            <v>02240000</v>
          </cell>
          <cell r="C276" t="str">
            <v>Orleans</v>
          </cell>
          <cell r="D276" t="str">
            <v>Public School District</v>
          </cell>
          <cell r="E276" t="str">
            <v>Superintendent</v>
          </cell>
          <cell r="F276" t="str">
            <v>Thomas Conrad</v>
          </cell>
          <cell r="G276" t="str">
            <v>78 Eldredge Pkwy</v>
          </cell>
          <cell r="H276"/>
          <cell r="I276" t="str">
            <v>Orleans</v>
          </cell>
          <cell r="J276" t="str">
            <v>MA</v>
          </cell>
          <cell r="K276" t="str">
            <v>02653</v>
          </cell>
          <cell r="L276" t="str">
            <v>Julia Foodman</v>
          </cell>
          <cell r="M276" t="str">
            <v>781-338-3577</v>
          </cell>
          <cell r="N276" t="str">
            <v>julia.b.foodman@mass.gov</v>
          </cell>
          <cell r="P276">
            <v>18</v>
          </cell>
          <cell r="Q276">
            <v>198</v>
          </cell>
          <cell r="R276">
            <v>3</v>
          </cell>
          <cell r="S276" t="str">
            <v>No</v>
          </cell>
          <cell r="T276" t="str">
            <v>No</v>
          </cell>
          <cell r="U276" t="str">
            <v>No</v>
          </cell>
        </row>
        <row r="277">
          <cell r="A277">
            <v>277</v>
          </cell>
          <cell r="B277" t="str">
            <v>02260000</v>
          </cell>
          <cell r="C277" t="str">
            <v>Oxford</v>
          </cell>
          <cell r="D277" t="str">
            <v>Public School District</v>
          </cell>
          <cell r="E277" t="str">
            <v>Superintendent</v>
          </cell>
          <cell r="F277" t="str">
            <v>Elizabeth Zielinski</v>
          </cell>
          <cell r="G277" t="str">
            <v>4 Maple Road</v>
          </cell>
          <cell r="H277"/>
          <cell r="I277" t="str">
            <v>Oxford</v>
          </cell>
          <cell r="J277" t="str">
            <v>MA</v>
          </cell>
          <cell r="K277" t="str">
            <v>01540</v>
          </cell>
          <cell r="L277" t="str">
            <v>Alex Lilley</v>
          </cell>
          <cell r="M277" t="str">
            <v>781-338-6212</v>
          </cell>
          <cell r="N277" t="str">
            <v>alex.j.lilley@mass.gov</v>
          </cell>
          <cell r="P277">
            <v>8</v>
          </cell>
          <cell r="Q277">
            <v>1537</v>
          </cell>
          <cell r="R277">
            <v>16</v>
          </cell>
          <cell r="S277" t="str">
            <v>Yes</v>
          </cell>
          <cell r="T277" t="str">
            <v>No</v>
          </cell>
          <cell r="U277" t="str">
            <v>Yes</v>
          </cell>
        </row>
        <row r="278">
          <cell r="A278">
            <v>278</v>
          </cell>
          <cell r="B278" t="str">
            <v>02270000</v>
          </cell>
          <cell r="C278" t="str">
            <v>Palmer</v>
          </cell>
          <cell r="D278" t="str">
            <v>Public School District</v>
          </cell>
          <cell r="E278" t="str">
            <v>Superintendent</v>
          </cell>
          <cell r="F278" t="str">
            <v>Patricia Gardner</v>
          </cell>
          <cell r="G278" t="str">
            <v>4107 Main Street</v>
          </cell>
          <cell r="H278"/>
          <cell r="I278" t="str">
            <v>Palmer</v>
          </cell>
          <cell r="J278" t="str">
            <v>MA</v>
          </cell>
          <cell r="K278" t="str">
            <v>01069</v>
          </cell>
          <cell r="L278" t="str">
            <v>Ellie Rounds-Bloom</v>
          </cell>
          <cell r="M278" t="str">
            <v>781-338-3128</v>
          </cell>
          <cell r="N278" t="str">
            <v>eleanor.rounds@mass.gov</v>
          </cell>
          <cell r="P278">
            <v>50</v>
          </cell>
          <cell r="Q278">
            <v>1249</v>
          </cell>
          <cell r="R278">
            <v>38</v>
          </cell>
          <cell r="S278" t="str">
            <v>Yes</v>
          </cell>
          <cell r="T278" t="str">
            <v>No</v>
          </cell>
          <cell r="U278" t="str">
            <v>No</v>
          </cell>
        </row>
        <row r="279">
          <cell r="A279">
            <v>279</v>
          </cell>
          <cell r="B279" t="str">
            <v>08600000</v>
          </cell>
          <cell r="C279" t="str">
            <v>Pathfinder Regional Vocational Technical</v>
          </cell>
          <cell r="D279" t="str">
            <v>Public School District</v>
          </cell>
          <cell r="E279" t="str">
            <v>Superintendent</v>
          </cell>
          <cell r="F279" t="str">
            <v>Gerald Paist</v>
          </cell>
          <cell r="G279" t="str">
            <v>240 Sykes Street</v>
          </cell>
          <cell r="H279"/>
          <cell r="I279" t="str">
            <v>Palmer</v>
          </cell>
          <cell r="J279" t="str">
            <v>MA</v>
          </cell>
          <cell r="K279" t="str">
            <v>01069</v>
          </cell>
          <cell r="L279" t="str">
            <v>Alex Chiu</v>
          </cell>
          <cell r="M279" t="str">
            <v>781-338-3586</v>
          </cell>
          <cell r="N279" t="str">
            <v>alexandria.w.chiu@mass.gov</v>
          </cell>
          <cell r="P279">
            <v>0</v>
          </cell>
          <cell r="Q279">
            <v>615</v>
          </cell>
          <cell r="R279">
            <v>10</v>
          </cell>
          <cell r="S279" t="str">
            <v>No</v>
          </cell>
          <cell r="T279" t="str">
            <v>Yes</v>
          </cell>
          <cell r="U279" t="str">
            <v>No</v>
          </cell>
        </row>
        <row r="280">
          <cell r="A280">
            <v>280</v>
          </cell>
          <cell r="B280" t="str">
            <v>35010000</v>
          </cell>
          <cell r="C280" t="str">
            <v>Paulo Freire Social Justice Charter School (District)</v>
          </cell>
          <cell r="D280" t="str">
            <v>Charter District</v>
          </cell>
          <cell r="E280" t="str">
            <v>Charter School Leader</v>
          </cell>
          <cell r="F280" t="str">
            <v>Isabelina Rodriguez</v>
          </cell>
          <cell r="G280" t="str">
            <v>161 Lower Westfield ROad</v>
          </cell>
          <cell r="H280"/>
          <cell r="I280" t="str">
            <v>Holyoke</v>
          </cell>
          <cell r="J280" t="str">
            <v>MA</v>
          </cell>
          <cell r="K280" t="str">
            <v>01040</v>
          </cell>
          <cell r="L280" t="str">
            <v>Julia Foodman</v>
          </cell>
          <cell r="M280" t="str">
            <v>781-338-3577</v>
          </cell>
          <cell r="N280" t="str">
            <v>julia.b.foodman@mass.gov</v>
          </cell>
          <cell r="P280">
            <v>28</v>
          </cell>
          <cell r="Q280">
            <v>275</v>
          </cell>
          <cell r="R280">
            <v>0</v>
          </cell>
          <cell r="S280" t="str">
            <v>No</v>
          </cell>
          <cell r="T280" t="str">
            <v>No</v>
          </cell>
          <cell r="U280" t="str">
            <v>No</v>
          </cell>
        </row>
        <row r="281">
          <cell r="A281">
            <v>281</v>
          </cell>
          <cell r="B281" t="str">
            <v>02290000</v>
          </cell>
          <cell r="C281" t="str">
            <v>Peabody</v>
          </cell>
          <cell r="D281" t="str">
            <v>Public School District</v>
          </cell>
          <cell r="E281" t="str">
            <v>Superintendent</v>
          </cell>
          <cell r="F281" t="str">
            <v>Cara Murtagh</v>
          </cell>
          <cell r="G281" t="str">
            <v>27 Lowell Street</v>
          </cell>
          <cell r="H281"/>
          <cell r="I281" t="str">
            <v>Peabody</v>
          </cell>
          <cell r="J281" t="str">
            <v>MA</v>
          </cell>
          <cell r="K281" t="str">
            <v>01960</v>
          </cell>
          <cell r="L281" t="str">
            <v>Sue Mazzarella</v>
          </cell>
          <cell r="M281" t="str">
            <v>781-338-3587</v>
          </cell>
          <cell r="N281" t="str">
            <v>susan.mazzarella@mass.gov</v>
          </cell>
          <cell r="P281">
            <v>562</v>
          </cell>
          <cell r="Q281">
            <v>5832</v>
          </cell>
          <cell r="R281">
            <v>101</v>
          </cell>
          <cell r="S281" t="str">
            <v>Yes</v>
          </cell>
          <cell r="T281" t="str">
            <v>No</v>
          </cell>
          <cell r="U281" t="str">
            <v>No</v>
          </cell>
        </row>
        <row r="282">
          <cell r="A282">
            <v>282</v>
          </cell>
          <cell r="B282" t="str">
            <v>02300000</v>
          </cell>
          <cell r="C282" t="str">
            <v>Pelham</v>
          </cell>
          <cell r="D282" t="str">
            <v>Public School District</v>
          </cell>
          <cell r="E282" t="str">
            <v>Superintendent</v>
          </cell>
          <cell r="F282" t="str">
            <v>Michael Morris</v>
          </cell>
          <cell r="G282" t="str">
            <v>170 Chestnut Street</v>
          </cell>
          <cell r="H282" t="str">
            <v>Business Office</v>
          </cell>
          <cell r="I282" t="str">
            <v>Amherst</v>
          </cell>
          <cell r="J282" t="str">
            <v>MA</v>
          </cell>
          <cell r="K282" t="str">
            <v>01002</v>
          </cell>
          <cell r="L282" t="str">
            <v>Ellie Rounds-Bloom</v>
          </cell>
          <cell r="M282" t="str">
            <v>781-338-3128</v>
          </cell>
          <cell r="N282" t="str">
            <v>eleanor.rounds@mass.gov</v>
          </cell>
          <cell r="P282">
            <v>3</v>
          </cell>
          <cell r="Q282">
            <v>123</v>
          </cell>
          <cell r="R282">
            <v>0</v>
          </cell>
          <cell r="S282" t="str">
            <v>No</v>
          </cell>
          <cell r="T282" t="str">
            <v>No</v>
          </cell>
          <cell r="U282" t="str">
            <v>No</v>
          </cell>
        </row>
        <row r="283">
          <cell r="A283">
            <v>283</v>
          </cell>
          <cell r="B283" t="str">
            <v>02310000</v>
          </cell>
          <cell r="C283" t="str">
            <v>Pembroke</v>
          </cell>
          <cell r="D283" t="str">
            <v>Public School District</v>
          </cell>
          <cell r="E283" t="str">
            <v>Superintendent</v>
          </cell>
          <cell r="F283" t="str">
            <v>Erin Obey</v>
          </cell>
          <cell r="G283" t="str">
            <v>72 Pilgrim Road</v>
          </cell>
          <cell r="H283" t="str">
            <v>Office of the Superintendent</v>
          </cell>
          <cell r="I283" t="str">
            <v>Pembroke</v>
          </cell>
          <cell r="J283" t="str">
            <v>MA</v>
          </cell>
          <cell r="K283" t="str">
            <v>02359</v>
          </cell>
          <cell r="L283" t="str">
            <v>Alex Chiu</v>
          </cell>
          <cell r="M283" t="str">
            <v>781-338-3586</v>
          </cell>
          <cell r="N283" t="str">
            <v>alexandria.w.chiu@mass.gov</v>
          </cell>
          <cell r="P283">
            <v>39</v>
          </cell>
          <cell r="Q283">
            <v>2657</v>
          </cell>
          <cell r="R283">
            <v>7</v>
          </cell>
          <cell r="S283" t="str">
            <v>Yes</v>
          </cell>
          <cell r="T283" t="str">
            <v>No</v>
          </cell>
          <cell r="U283" t="str">
            <v>No</v>
          </cell>
        </row>
        <row r="284">
          <cell r="A284">
            <v>284</v>
          </cell>
          <cell r="B284" t="str">
            <v>07450000</v>
          </cell>
          <cell r="C284" t="str">
            <v>Pentucket</v>
          </cell>
          <cell r="D284" t="str">
            <v>Public School District</v>
          </cell>
          <cell r="E284" t="str">
            <v>Superintendent</v>
          </cell>
          <cell r="F284" t="str">
            <v>Justin Bartholomew</v>
          </cell>
          <cell r="G284" t="str">
            <v>22 Main Street</v>
          </cell>
          <cell r="H284"/>
          <cell r="I284" t="str">
            <v>West Newbury</v>
          </cell>
          <cell r="J284" t="str">
            <v>MA</v>
          </cell>
          <cell r="K284" t="str">
            <v>01985</v>
          </cell>
          <cell r="L284" t="str">
            <v>Colleen Holforty</v>
          </cell>
          <cell r="M284" t="str">
            <v>781-338-3522</v>
          </cell>
          <cell r="N284" t="str">
            <v>colleen.e.holforty@mass.gov</v>
          </cell>
          <cell r="P284">
            <v>7</v>
          </cell>
          <cell r="Q284">
            <v>2321</v>
          </cell>
          <cell r="R284">
            <v>2</v>
          </cell>
          <cell r="S284" t="str">
            <v>Yes</v>
          </cell>
          <cell r="T284" t="str">
            <v>No</v>
          </cell>
          <cell r="U284" t="str">
            <v>No</v>
          </cell>
        </row>
        <row r="285">
          <cell r="A285">
            <v>285</v>
          </cell>
          <cell r="B285" t="str">
            <v>02340000</v>
          </cell>
          <cell r="C285" t="str">
            <v>Petersham</v>
          </cell>
          <cell r="D285" t="str">
            <v>Public School District</v>
          </cell>
          <cell r="E285" t="str">
            <v>Superintendent</v>
          </cell>
          <cell r="F285" t="str">
            <v>Tari Thomas</v>
          </cell>
          <cell r="G285" t="str">
            <v>P O Box 148</v>
          </cell>
          <cell r="H285"/>
          <cell r="I285" t="str">
            <v>Petersham</v>
          </cell>
          <cell r="J285" t="str">
            <v>MA</v>
          </cell>
          <cell r="K285" t="str">
            <v>01366</v>
          </cell>
          <cell r="L285" t="str">
            <v>Julia Foodman</v>
          </cell>
          <cell r="M285" t="str">
            <v>781-338-3577</v>
          </cell>
          <cell r="N285" t="str">
            <v>julia.b.foodman@mass.gov</v>
          </cell>
          <cell r="P285">
            <v>3</v>
          </cell>
          <cell r="Q285">
            <v>133</v>
          </cell>
          <cell r="R285">
            <v>0</v>
          </cell>
          <cell r="S285" t="str">
            <v>Yes</v>
          </cell>
          <cell r="T285" t="str">
            <v>No</v>
          </cell>
          <cell r="U285" t="str">
            <v>No</v>
          </cell>
        </row>
        <row r="286">
          <cell r="A286">
            <v>286</v>
          </cell>
          <cell r="B286" t="str">
            <v>35180000</v>
          </cell>
          <cell r="C286" t="str">
            <v>Phoenix Academy Public Charter High School Lawrence (District)</v>
          </cell>
          <cell r="D286" t="str">
            <v>Charter District</v>
          </cell>
          <cell r="E286" t="str">
            <v>Charter School Leader</v>
          </cell>
          <cell r="F286" t="str">
            <v>Beth Anderson</v>
          </cell>
          <cell r="G286" t="str">
            <v>15 Union Street</v>
          </cell>
          <cell r="H286"/>
          <cell r="I286" t="str">
            <v>Lawrence</v>
          </cell>
          <cell r="J286" t="str">
            <v>MA</v>
          </cell>
          <cell r="K286" t="str">
            <v>01840</v>
          </cell>
          <cell r="L286" t="str">
            <v>Ellie Rounds-Bloom</v>
          </cell>
          <cell r="M286" t="str">
            <v>781-338-3128</v>
          </cell>
          <cell r="N286" t="str">
            <v>eleanor.rounds@mass.gov</v>
          </cell>
          <cell r="P286">
            <v>37</v>
          </cell>
          <cell r="Q286">
            <v>171</v>
          </cell>
          <cell r="R286">
            <v>1</v>
          </cell>
          <cell r="S286" t="str">
            <v>No</v>
          </cell>
          <cell r="T286" t="str">
            <v>Yes</v>
          </cell>
          <cell r="U286" t="str">
            <v>No</v>
          </cell>
        </row>
        <row r="287">
          <cell r="A287">
            <v>287</v>
          </cell>
          <cell r="B287" t="str">
            <v>35080000</v>
          </cell>
          <cell r="C287" t="str">
            <v>Phoenix Academy Public Charter High School Springfield (District)</v>
          </cell>
          <cell r="D287" t="str">
            <v>Charter District</v>
          </cell>
          <cell r="E287" t="str">
            <v>Charter School Leader</v>
          </cell>
          <cell r="F287" t="str">
            <v>Beth Anderson</v>
          </cell>
          <cell r="G287" t="str">
            <v>65 Lincoln Street</v>
          </cell>
          <cell r="H287"/>
          <cell r="I287" t="str">
            <v>Springfield</v>
          </cell>
          <cell r="J287" t="str">
            <v>MA</v>
          </cell>
          <cell r="K287" t="str">
            <v>01105</v>
          </cell>
          <cell r="L287" t="str">
            <v>Ellie Rounds-Bloom</v>
          </cell>
          <cell r="M287" t="str">
            <v>781-338-3128</v>
          </cell>
          <cell r="N287" t="str">
            <v>eleanor.rounds@mass.gov</v>
          </cell>
          <cell r="P287">
            <v>28</v>
          </cell>
          <cell r="Q287">
            <v>193</v>
          </cell>
          <cell r="R287">
            <v>15</v>
          </cell>
          <cell r="S287" t="str">
            <v>No</v>
          </cell>
          <cell r="T287" t="str">
            <v>No</v>
          </cell>
          <cell r="U287" t="str">
            <v>No</v>
          </cell>
        </row>
        <row r="288">
          <cell r="A288">
            <v>288</v>
          </cell>
          <cell r="B288" t="str">
            <v>04930000</v>
          </cell>
          <cell r="C288" t="str">
            <v>Phoenix Charter Academy (District)</v>
          </cell>
          <cell r="D288" t="str">
            <v>Charter District</v>
          </cell>
          <cell r="E288" t="str">
            <v>Charter School Leader</v>
          </cell>
          <cell r="F288" t="str">
            <v>Beth Anderson</v>
          </cell>
          <cell r="G288" t="str">
            <v>175 Hawthorne Street</v>
          </cell>
          <cell r="H288"/>
          <cell r="I288" t="str">
            <v>Chelsea</v>
          </cell>
          <cell r="J288" t="str">
            <v>MA</v>
          </cell>
          <cell r="K288" t="str">
            <v>02150</v>
          </cell>
          <cell r="L288" t="str">
            <v>Ellie Rounds-Bloom</v>
          </cell>
          <cell r="M288" t="str">
            <v>781-338-3128</v>
          </cell>
          <cell r="N288" t="str">
            <v>eleanor.rounds@mass.gov</v>
          </cell>
          <cell r="P288">
            <v>128</v>
          </cell>
          <cell r="Q288">
            <v>204</v>
          </cell>
          <cell r="R288">
            <v>52</v>
          </cell>
          <cell r="S288" t="str">
            <v>No</v>
          </cell>
          <cell r="T288" t="str">
            <v>No</v>
          </cell>
          <cell r="U288" t="str">
            <v>No</v>
          </cell>
        </row>
        <row r="289">
          <cell r="A289">
            <v>289</v>
          </cell>
          <cell r="B289" t="str">
            <v>04940000</v>
          </cell>
          <cell r="C289" t="str">
            <v>Pioneer Charter School of Science (District)</v>
          </cell>
          <cell r="D289" t="str">
            <v>Charter District</v>
          </cell>
          <cell r="E289" t="str">
            <v>Charter School Leader</v>
          </cell>
          <cell r="F289" t="str">
            <v>Barish Icin</v>
          </cell>
          <cell r="G289" t="str">
            <v>51-59 Summer Street</v>
          </cell>
          <cell r="H289"/>
          <cell r="I289" t="str">
            <v>Everett</v>
          </cell>
          <cell r="J289" t="str">
            <v>MA</v>
          </cell>
          <cell r="K289" t="str">
            <v>02149</v>
          </cell>
          <cell r="L289" t="str">
            <v>Colleen Holforty</v>
          </cell>
          <cell r="M289" t="str">
            <v>781-338-3522</v>
          </cell>
          <cell r="N289" t="str">
            <v>colleen.e.holforty@mass.gov</v>
          </cell>
          <cell r="P289">
            <v>172</v>
          </cell>
          <cell r="Q289">
            <v>783</v>
          </cell>
          <cell r="R289">
            <v>0</v>
          </cell>
          <cell r="S289" t="str">
            <v>No</v>
          </cell>
          <cell r="T289" t="str">
            <v>No</v>
          </cell>
          <cell r="U289" t="str">
            <v>No</v>
          </cell>
        </row>
        <row r="290">
          <cell r="A290">
            <v>290</v>
          </cell>
          <cell r="B290" t="str">
            <v>35060000</v>
          </cell>
          <cell r="C290" t="str">
            <v>Pioneer Charter School of Science II (PCSS-II) (District)</v>
          </cell>
          <cell r="D290" t="str">
            <v>Charter District</v>
          </cell>
          <cell r="E290" t="str">
            <v>Charter School Leader</v>
          </cell>
          <cell r="F290" t="str">
            <v>Barish Icin</v>
          </cell>
          <cell r="G290" t="str">
            <v>97 Main Street</v>
          </cell>
          <cell r="H290"/>
          <cell r="I290" t="str">
            <v>Saugus</v>
          </cell>
          <cell r="J290" t="str">
            <v>MA</v>
          </cell>
          <cell r="K290" t="str">
            <v>01906</v>
          </cell>
          <cell r="L290" t="str">
            <v>Colleen Holforty</v>
          </cell>
          <cell r="M290" t="str">
            <v>781-338-3522</v>
          </cell>
          <cell r="N290" t="str">
            <v>colleen.e.holforty@mass.gov</v>
          </cell>
          <cell r="P290">
            <v>73</v>
          </cell>
          <cell r="Q290">
            <v>359</v>
          </cell>
          <cell r="R290">
            <v>0</v>
          </cell>
          <cell r="S290" t="str">
            <v>Yes</v>
          </cell>
          <cell r="T290" t="str">
            <v>No</v>
          </cell>
          <cell r="U290" t="str">
            <v>No</v>
          </cell>
        </row>
        <row r="291">
          <cell r="A291">
            <v>291</v>
          </cell>
          <cell r="B291" t="str">
            <v>07500000</v>
          </cell>
          <cell r="C291" t="str">
            <v>Pioneer Valley</v>
          </cell>
          <cell r="D291" t="str">
            <v>Public School District</v>
          </cell>
          <cell r="E291" t="str">
            <v>Superintendent</v>
          </cell>
          <cell r="F291" t="str">
            <v>Jonathan Scagel</v>
          </cell>
          <cell r="G291" t="str">
            <v>97 F Sumner Turner Road</v>
          </cell>
          <cell r="H291"/>
          <cell r="I291" t="str">
            <v>Northfield</v>
          </cell>
          <cell r="J291" t="str">
            <v>MA</v>
          </cell>
          <cell r="K291" t="str">
            <v>01360</v>
          </cell>
          <cell r="L291" t="str">
            <v>Nancy Labrie</v>
          </cell>
          <cell r="M291" t="str">
            <v>781-338-3536</v>
          </cell>
          <cell r="N291" t="str">
            <v>nancy.h.labrie@mass.gov</v>
          </cell>
          <cell r="P291">
            <v>1</v>
          </cell>
          <cell r="Q291">
            <v>661</v>
          </cell>
          <cell r="R291">
            <v>0</v>
          </cell>
          <cell r="S291" t="str">
            <v>Yes</v>
          </cell>
          <cell r="T291" t="str">
            <v>No</v>
          </cell>
          <cell r="U291" t="str">
            <v>No</v>
          </cell>
        </row>
        <row r="292">
          <cell r="A292">
            <v>292</v>
          </cell>
          <cell r="B292" t="str">
            <v>04970000</v>
          </cell>
          <cell r="C292" t="str">
            <v>Pioneer Valley Chinese Immersion Charter (District)</v>
          </cell>
          <cell r="D292" t="str">
            <v>Charter District</v>
          </cell>
          <cell r="E292" t="str">
            <v>Charter School Leader</v>
          </cell>
          <cell r="F292" t="str">
            <v>Kathleen Wang</v>
          </cell>
          <cell r="G292" t="str">
            <v>317 Russell Street</v>
          </cell>
          <cell r="H292"/>
          <cell r="I292" t="str">
            <v>Hadley</v>
          </cell>
          <cell r="J292" t="str">
            <v>MA</v>
          </cell>
          <cell r="K292" t="str">
            <v>01035</v>
          </cell>
          <cell r="L292" t="str">
            <v>Beth O'Connell</v>
          </cell>
          <cell r="M292" t="str">
            <v>781-338-3132</v>
          </cell>
          <cell r="N292" t="str">
            <v>elizabeth.a.o'connell@mass.gov</v>
          </cell>
          <cell r="P292">
            <v>17</v>
          </cell>
          <cell r="Q292">
            <v>534</v>
          </cell>
          <cell r="R292">
            <v>0</v>
          </cell>
          <cell r="S292" t="str">
            <v>No</v>
          </cell>
          <cell r="T292" t="str">
            <v>Yes</v>
          </cell>
          <cell r="U292" t="str">
            <v>No</v>
          </cell>
        </row>
        <row r="293">
          <cell r="A293">
            <v>293</v>
          </cell>
          <cell r="B293" t="str">
            <v>04790000</v>
          </cell>
          <cell r="C293" t="str">
            <v>Pioneer Valley Performing Arts Charter Public (District)</v>
          </cell>
          <cell r="D293" t="str">
            <v>Charter District</v>
          </cell>
          <cell r="E293" t="str">
            <v>Charter School Leader</v>
          </cell>
          <cell r="F293" t="str">
            <v>Marc Kenen</v>
          </cell>
          <cell r="G293" t="str">
            <v>15 Mulligan Drive</v>
          </cell>
          <cell r="H293"/>
          <cell r="I293" t="str">
            <v>South Hadley</v>
          </cell>
          <cell r="J293" t="str">
            <v>MA</v>
          </cell>
          <cell r="K293" t="str">
            <v>01075</v>
          </cell>
          <cell r="L293" t="str">
            <v>Beth O'Connell</v>
          </cell>
          <cell r="M293" t="str">
            <v>781-338-3132</v>
          </cell>
          <cell r="N293" t="str">
            <v>elizabeth.a.o'connell@mass.gov</v>
          </cell>
          <cell r="P293">
            <v>1</v>
          </cell>
          <cell r="Q293">
            <v>394</v>
          </cell>
          <cell r="R293">
            <v>1</v>
          </cell>
          <cell r="S293" t="str">
            <v>No</v>
          </cell>
          <cell r="T293" t="str">
            <v>No</v>
          </cell>
          <cell r="U293" t="str">
            <v>No</v>
          </cell>
        </row>
        <row r="294">
          <cell r="A294">
            <v>294</v>
          </cell>
          <cell r="B294" t="str">
            <v>02360000</v>
          </cell>
          <cell r="C294" t="str">
            <v>Pittsfield</v>
          </cell>
          <cell r="D294" t="str">
            <v>Public School District</v>
          </cell>
          <cell r="E294" t="str">
            <v>Superintendent</v>
          </cell>
          <cell r="F294" t="str">
            <v>Jason Mccandless</v>
          </cell>
          <cell r="G294" t="str">
            <v>269 First Street</v>
          </cell>
          <cell r="H294"/>
          <cell r="I294" t="str">
            <v>Pittsfield</v>
          </cell>
          <cell r="J294" t="str">
            <v>MA</v>
          </cell>
          <cell r="K294" t="str">
            <v>01201</v>
          </cell>
          <cell r="L294" t="str">
            <v>Beth O'Connell</v>
          </cell>
          <cell r="M294" t="str">
            <v>781-338-3132</v>
          </cell>
          <cell r="N294" t="str">
            <v>elizabeth.a.o'connell@mass.gov</v>
          </cell>
          <cell r="P294">
            <v>268</v>
          </cell>
          <cell r="Q294">
            <v>5180</v>
          </cell>
          <cell r="R294">
            <v>97</v>
          </cell>
          <cell r="S294" t="str">
            <v>Yes</v>
          </cell>
          <cell r="T294" t="str">
            <v>No</v>
          </cell>
          <cell r="U294" t="str">
            <v>No</v>
          </cell>
        </row>
        <row r="295">
          <cell r="A295">
            <v>295</v>
          </cell>
          <cell r="B295" t="str">
            <v>02380000</v>
          </cell>
          <cell r="C295" t="str">
            <v>Plainville</v>
          </cell>
          <cell r="D295" t="str">
            <v>Public School District</v>
          </cell>
          <cell r="E295" t="str">
            <v>Superintendent</v>
          </cell>
          <cell r="F295" t="str">
            <v>David Raiche</v>
          </cell>
          <cell r="G295" t="str">
            <v>68 Messenger Street</v>
          </cell>
          <cell r="H295"/>
          <cell r="I295" t="str">
            <v>Plainville</v>
          </cell>
          <cell r="J295" t="str">
            <v>MA</v>
          </cell>
          <cell r="K295" t="str">
            <v>02762</v>
          </cell>
          <cell r="L295" t="str">
            <v>Sue Mazzarella</v>
          </cell>
          <cell r="M295" t="str">
            <v>781-338-3587</v>
          </cell>
          <cell r="N295" t="str">
            <v>susan.mazzarella@mass.gov</v>
          </cell>
          <cell r="P295">
            <v>23</v>
          </cell>
          <cell r="Q295">
            <v>662</v>
          </cell>
          <cell r="R295">
            <v>1</v>
          </cell>
          <cell r="S295" t="str">
            <v>Yes</v>
          </cell>
          <cell r="T295" t="str">
            <v>No</v>
          </cell>
          <cell r="U295" t="str">
            <v>No</v>
          </cell>
        </row>
        <row r="296">
          <cell r="A296">
            <v>296</v>
          </cell>
          <cell r="B296" t="str">
            <v>02390000</v>
          </cell>
          <cell r="C296" t="str">
            <v>Plymouth</v>
          </cell>
          <cell r="D296" t="str">
            <v>Public School District</v>
          </cell>
          <cell r="E296" t="str">
            <v>Superintendent</v>
          </cell>
          <cell r="F296" t="str">
            <v>Gary Maestas</v>
          </cell>
          <cell r="G296" t="str">
            <v>11 Lincoln Street</v>
          </cell>
          <cell r="H296"/>
          <cell r="I296" t="str">
            <v>Plymouth</v>
          </cell>
          <cell r="J296" t="str">
            <v>MA</v>
          </cell>
          <cell r="K296" t="str">
            <v>02360</v>
          </cell>
          <cell r="L296" t="str">
            <v>Sue Mazzarella</v>
          </cell>
          <cell r="M296" t="str">
            <v>781-338-3587</v>
          </cell>
          <cell r="N296" t="str">
            <v>susan.mazzarella@mass.gov</v>
          </cell>
          <cell r="P296">
            <v>194</v>
          </cell>
          <cell r="Q296">
            <v>7240</v>
          </cell>
          <cell r="R296">
            <v>68</v>
          </cell>
          <cell r="S296" t="str">
            <v>Yes</v>
          </cell>
          <cell r="T296" t="str">
            <v>No</v>
          </cell>
          <cell r="U296" t="str">
            <v>Yes</v>
          </cell>
        </row>
        <row r="297">
          <cell r="A297">
            <v>297</v>
          </cell>
          <cell r="B297" t="str">
            <v>02400000</v>
          </cell>
          <cell r="C297" t="str">
            <v>Plympton</v>
          </cell>
          <cell r="D297" t="str">
            <v>Public School District</v>
          </cell>
          <cell r="E297" t="str">
            <v>Superintendent</v>
          </cell>
          <cell r="F297" t="str">
            <v>Joy Blackwood</v>
          </cell>
          <cell r="G297" t="str">
            <v>250 Pembroke Street</v>
          </cell>
          <cell r="H297"/>
          <cell r="I297" t="str">
            <v>Kingston</v>
          </cell>
          <cell r="J297" t="str">
            <v>MA</v>
          </cell>
          <cell r="K297" t="str">
            <v>02364</v>
          </cell>
          <cell r="L297" t="str">
            <v>Nancy Labrie</v>
          </cell>
          <cell r="M297" t="str">
            <v>781-338-3536</v>
          </cell>
          <cell r="N297" t="str">
            <v>nancy.h.labrie@mass.gov</v>
          </cell>
          <cell r="P297">
            <v>1</v>
          </cell>
          <cell r="Q297">
            <v>219</v>
          </cell>
          <cell r="R297">
            <v>0</v>
          </cell>
          <cell r="S297" t="str">
            <v>No</v>
          </cell>
          <cell r="T297" t="str">
            <v>No</v>
          </cell>
          <cell r="U297" t="str">
            <v>No</v>
          </cell>
        </row>
        <row r="298">
          <cell r="A298">
            <v>298</v>
          </cell>
          <cell r="B298" t="str">
            <v>04870000</v>
          </cell>
          <cell r="C298" t="str">
            <v>Prospect Hill Academy Charter (District)</v>
          </cell>
          <cell r="D298" t="str">
            <v>Charter District</v>
          </cell>
          <cell r="E298" t="str">
            <v>Charter School Leader</v>
          </cell>
          <cell r="F298" t="str">
            <v>Angela Allen</v>
          </cell>
          <cell r="G298" t="str">
            <v>50 Essex Street</v>
          </cell>
          <cell r="H298"/>
          <cell r="I298" t="str">
            <v>Cambridge</v>
          </cell>
          <cell r="J298" t="str">
            <v>MA</v>
          </cell>
          <cell r="K298" t="str">
            <v>02139</v>
          </cell>
          <cell r="L298" t="str">
            <v>Alex Lilley</v>
          </cell>
          <cell r="M298" t="str">
            <v>781-338-6212</v>
          </cell>
          <cell r="N298" t="str">
            <v>alex.j.lilley@mass.gov</v>
          </cell>
          <cell r="P298">
            <v>155</v>
          </cell>
          <cell r="Q298">
            <v>1100</v>
          </cell>
          <cell r="R298">
            <v>16</v>
          </cell>
          <cell r="S298" t="str">
            <v>Yes</v>
          </cell>
          <cell r="T298" t="str">
            <v>No</v>
          </cell>
          <cell r="U298" t="str">
            <v>No</v>
          </cell>
        </row>
        <row r="299">
          <cell r="A299">
            <v>299</v>
          </cell>
          <cell r="B299" t="str">
            <v>02420000</v>
          </cell>
          <cell r="C299" t="str">
            <v>Provincetown</v>
          </cell>
          <cell r="D299" t="str">
            <v>Public School District</v>
          </cell>
          <cell r="E299" t="str">
            <v>Superintendent</v>
          </cell>
          <cell r="F299" t="str">
            <v>Beth Singer</v>
          </cell>
          <cell r="G299" t="str">
            <v>12 Winslow Street</v>
          </cell>
          <cell r="H299"/>
          <cell r="I299" t="str">
            <v>Provincetown</v>
          </cell>
          <cell r="J299" t="str">
            <v>MA</v>
          </cell>
          <cell r="K299" t="str">
            <v>02657</v>
          </cell>
          <cell r="L299" t="str">
            <v>Colleen Holforty</v>
          </cell>
          <cell r="M299" t="str">
            <v>781-338-3522</v>
          </cell>
          <cell r="N299" t="str">
            <v>colleen.e.holforty@mass.gov</v>
          </cell>
          <cell r="P299">
            <v>26</v>
          </cell>
          <cell r="Q299">
            <v>111</v>
          </cell>
          <cell r="R299">
            <v>16</v>
          </cell>
          <cell r="S299" t="str">
            <v>No</v>
          </cell>
          <cell r="T299" t="str">
            <v>Yes</v>
          </cell>
          <cell r="U299" t="str">
            <v>No</v>
          </cell>
        </row>
        <row r="300">
          <cell r="A300">
            <v>300</v>
          </cell>
          <cell r="B300" t="str">
            <v>07530000</v>
          </cell>
          <cell r="C300" t="str">
            <v>Quabbin</v>
          </cell>
          <cell r="D300" t="str">
            <v>Public School District</v>
          </cell>
          <cell r="E300" t="str">
            <v>Superintendent</v>
          </cell>
          <cell r="F300" t="str">
            <v>Sheila Muir</v>
          </cell>
          <cell r="G300" t="str">
            <v>872 South Street</v>
          </cell>
          <cell r="H300"/>
          <cell r="I300" t="str">
            <v>Barre</v>
          </cell>
          <cell r="J300" t="str">
            <v>MA</v>
          </cell>
          <cell r="K300" t="str">
            <v>01005</v>
          </cell>
          <cell r="L300" t="str">
            <v>Russ Fleming</v>
          </cell>
          <cell r="M300" t="str">
            <v>781-338-6259</v>
          </cell>
          <cell r="N300" t="str">
            <v>russellw.fleming@mass.gov</v>
          </cell>
          <cell r="P300">
            <v>6</v>
          </cell>
          <cell r="Q300">
            <v>2103</v>
          </cell>
          <cell r="R300">
            <v>8</v>
          </cell>
          <cell r="S300" t="str">
            <v>Yes</v>
          </cell>
          <cell r="T300" t="str">
            <v>No</v>
          </cell>
          <cell r="U300" t="str">
            <v>Yes</v>
          </cell>
        </row>
        <row r="301">
          <cell r="A301">
            <v>301</v>
          </cell>
          <cell r="B301" t="str">
            <v>07780000</v>
          </cell>
          <cell r="C301" t="str">
            <v>Quaboag Regional</v>
          </cell>
          <cell r="D301" t="str">
            <v>Public School District</v>
          </cell>
          <cell r="E301" t="str">
            <v>Superintendent</v>
          </cell>
          <cell r="F301" t="str">
            <v>Brett Kustigian</v>
          </cell>
          <cell r="G301" t="str">
            <v>284 Old West Brookfield Road</v>
          </cell>
          <cell r="H301" t="str">
            <v>PO Box 1538</v>
          </cell>
          <cell r="I301" t="str">
            <v>Warren</v>
          </cell>
          <cell r="J301" t="str">
            <v>MA</v>
          </cell>
          <cell r="K301" t="str">
            <v>01083</v>
          </cell>
          <cell r="L301" t="str">
            <v>Sue Mazzarella</v>
          </cell>
          <cell r="M301" t="str">
            <v>781-338-3587</v>
          </cell>
          <cell r="N301" t="str">
            <v>susan.mazzarella@mass.gov</v>
          </cell>
          <cell r="P301">
            <v>17</v>
          </cell>
          <cell r="Q301">
            <v>1186</v>
          </cell>
          <cell r="R301">
            <v>8</v>
          </cell>
          <cell r="S301" t="str">
            <v>Yes</v>
          </cell>
          <cell r="T301" t="str">
            <v>No</v>
          </cell>
          <cell r="U301" t="str">
            <v>No</v>
          </cell>
        </row>
        <row r="302">
          <cell r="A302">
            <v>302</v>
          </cell>
          <cell r="B302" t="str">
            <v>02430000</v>
          </cell>
          <cell r="C302" t="str">
            <v>Quincy</v>
          </cell>
          <cell r="D302" t="str">
            <v>Public School District</v>
          </cell>
          <cell r="E302" t="str">
            <v>Superintendent</v>
          </cell>
          <cell r="F302" t="str">
            <v>Richard Decristofaro</v>
          </cell>
          <cell r="G302" t="str">
            <v>34 Coddington Street</v>
          </cell>
          <cell r="H302"/>
          <cell r="I302" t="str">
            <v>Quincy</v>
          </cell>
          <cell r="J302" t="str">
            <v>MA</v>
          </cell>
          <cell r="K302" t="str">
            <v>02169</v>
          </cell>
          <cell r="L302" t="str">
            <v>Nancy Labrie</v>
          </cell>
          <cell r="M302" t="str">
            <v>781-338-3536</v>
          </cell>
          <cell r="N302" t="str">
            <v>nancy.h.labrie@mass.gov</v>
          </cell>
          <cell r="P302">
            <v>1611</v>
          </cell>
          <cell r="Q302">
            <v>9417</v>
          </cell>
          <cell r="R302">
            <v>169</v>
          </cell>
          <cell r="S302" t="str">
            <v>Yes</v>
          </cell>
          <cell r="T302" t="str">
            <v>Yes</v>
          </cell>
          <cell r="U302" t="str">
            <v>No</v>
          </cell>
        </row>
        <row r="303">
          <cell r="A303">
            <v>303</v>
          </cell>
          <cell r="B303" t="str">
            <v>07550000</v>
          </cell>
          <cell r="C303" t="str">
            <v>Ralph C Mahar</v>
          </cell>
          <cell r="D303" t="str">
            <v>Public School District</v>
          </cell>
          <cell r="E303" t="str">
            <v>Superintendent</v>
          </cell>
          <cell r="F303" t="str">
            <v>Tari Thomas</v>
          </cell>
          <cell r="G303" t="str">
            <v>507 South Main Street</v>
          </cell>
          <cell r="H303"/>
          <cell r="I303" t="str">
            <v>Orange</v>
          </cell>
          <cell r="J303" t="str">
            <v>MA</v>
          </cell>
          <cell r="K303" t="str">
            <v>01364</v>
          </cell>
          <cell r="L303" t="str">
            <v>Julia Foodman</v>
          </cell>
          <cell r="M303" t="str">
            <v>781-338-3577</v>
          </cell>
          <cell r="N303" t="str">
            <v>julia.b.foodman@mass.gov</v>
          </cell>
          <cell r="P303">
            <v>5</v>
          </cell>
          <cell r="Q303">
            <v>651</v>
          </cell>
          <cell r="R303">
            <v>5</v>
          </cell>
          <cell r="S303" t="str">
            <v>No</v>
          </cell>
          <cell r="T303" t="str">
            <v>No</v>
          </cell>
          <cell r="U303" t="str">
            <v>No</v>
          </cell>
        </row>
        <row r="304">
          <cell r="A304">
            <v>304</v>
          </cell>
          <cell r="B304" t="str">
            <v>02440000</v>
          </cell>
          <cell r="C304" t="str">
            <v>Randolph</v>
          </cell>
          <cell r="D304" t="str">
            <v>Public School District</v>
          </cell>
          <cell r="E304" t="str">
            <v>Superintendent</v>
          </cell>
          <cell r="F304" t="str">
            <v>Thea Stovell</v>
          </cell>
          <cell r="G304" t="str">
            <v>40 Highland Avenue</v>
          </cell>
          <cell r="H304"/>
          <cell r="I304" t="str">
            <v>Randolph</v>
          </cell>
          <cell r="J304" t="str">
            <v>MA</v>
          </cell>
          <cell r="K304" t="str">
            <v>02368</v>
          </cell>
          <cell r="L304" t="str">
            <v>Russ Fleming</v>
          </cell>
          <cell r="M304" t="str">
            <v>781-338-6259</v>
          </cell>
          <cell r="N304" t="str">
            <v>russellw.fleming@mass.gov</v>
          </cell>
          <cell r="P304">
            <v>472</v>
          </cell>
          <cell r="Q304">
            <v>2745</v>
          </cell>
          <cell r="R304">
            <v>39</v>
          </cell>
          <cell r="S304" t="str">
            <v>Yes</v>
          </cell>
          <cell r="T304" t="str">
            <v>No</v>
          </cell>
          <cell r="U304" t="str">
            <v>No</v>
          </cell>
        </row>
        <row r="305">
          <cell r="A305">
            <v>305</v>
          </cell>
          <cell r="B305" t="str">
            <v>02460000</v>
          </cell>
          <cell r="C305" t="str">
            <v>Reading</v>
          </cell>
          <cell r="D305" t="str">
            <v>Public School District</v>
          </cell>
          <cell r="E305" t="str">
            <v>Superintendent</v>
          </cell>
          <cell r="F305" t="str">
            <v>John Doherty</v>
          </cell>
          <cell r="G305" t="str">
            <v>82 Oakland Road</v>
          </cell>
          <cell r="H305"/>
          <cell r="I305" t="str">
            <v>Reading</v>
          </cell>
          <cell r="J305" t="str">
            <v>MA</v>
          </cell>
          <cell r="K305" t="str">
            <v>01867</v>
          </cell>
          <cell r="L305" t="str">
            <v>Julia Foodman</v>
          </cell>
          <cell r="M305" t="str">
            <v>781-338-3577</v>
          </cell>
          <cell r="N305" t="str">
            <v>julia.b.foodman@mass.gov</v>
          </cell>
          <cell r="P305">
            <v>53</v>
          </cell>
          <cell r="Q305">
            <v>4087</v>
          </cell>
          <cell r="R305">
            <v>9</v>
          </cell>
          <cell r="S305" t="str">
            <v>Yes</v>
          </cell>
          <cell r="T305" t="str">
            <v>No</v>
          </cell>
          <cell r="U305" t="str">
            <v>No</v>
          </cell>
        </row>
        <row r="306">
          <cell r="A306">
            <v>306</v>
          </cell>
          <cell r="B306" t="str">
            <v>02480000</v>
          </cell>
          <cell r="C306" t="str">
            <v>Revere</v>
          </cell>
          <cell r="D306" t="str">
            <v>Public School District</v>
          </cell>
          <cell r="E306" t="str">
            <v>Superintendent</v>
          </cell>
          <cell r="F306" t="str">
            <v>Dianne Kelly</v>
          </cell>
          <cell r="G306" t="str">
            <v>101 School Street</v>
          </cell>
          <cell r="H306"/>
          <cell r="I306" t="str">
            <v>Revere</v>
          </cell>
          <cell r="J306" t="str">
            <v>MA</v>
          </cell>
          <cell r="K306" t="str">
            <v>02151</v>
          </cell>
          <cell r="L306" t="str">
            <v>Beth O'Connell</v>
          </cell>
          <cell r="M306" t="str">
            <v>781-338-3132</v>
          </cell>
          <cell r="N306" t="str">
            <v>elizabeth.a.o'connell@mass.gov</v>
          </cell>
          <cell r="P306">
            <v>1785</v>
          </cell>
          <cell r="Q306">
            <v>7429</v>
          </cell>
          <cell r="R306">
            <v>178</v>
          </cell>
          <cell r="S306" t="str">
            <v>Yes</v>
          </cell>
          <cell r="T306" t="str">
            <v>No</v>
          </cell>
          <cell r="U306" t="str">
            <v>No</v>
          </cell>
        </row>
        <row r="307">
          <cell r="A307">
            <v>307</v>
          </cell>
          <cell r="B307" t="str">
            <v>02490000</v>
          </cell>
          <cell r="C307" t="str">
            <v>Richmond</v>
          </cell>
          <cell r="D307" t="str">
            <v>Public School District</v>
          </cell>
          <cell r="E307" t="str">
            <v>Superintendent</v>
          </cell>
          <cell r="F307" t="str">
            <v>Peter Dillon</v>
          </cell>
          <cell r="G307" t="str">
            <v>1831 State Road</v>
          </cell>
          <cell r="H307"/>
          <cell r="I307" t="str">
            <v>Richmond</v>
          </cell>
          <cell r="J307" t="str">
            <v>MA</v>
          </cell>
          <cell r="K307" t="str">
            <v>01254</v>
          </cell>
          <cell r="L307" t="str">
            <v>Julia Foodman</v>
          </cell>
          <cell r="M307" t="str">
            <v>781-338-3577</v>
          </cell>
          <cell r="N307" t="str">
            <v>julia.b.foodman@mass.gov</v>
          </cell>
          <cell r="P307">
            <v>0</v>
          </cell>
          <cell r="Q307">
            <v>155</v>
          </cell>
          <cell r="R307">
            <v>0</v>
          </cell>
          <cell r="S307" t="str">
            <v>Yes</v>
          </cell>
          <cell r="T307" t="str">
            <v>No</v>
          </cell>
          <cell r="U307" t="str">
            <v>No</v>
          </cell>
        </row>
        <row r="308">
          <cell r="A308">
            <v>308</v>
          </cell>
          <cell r="B308" t="str">
            <v>04830000</v>
          </cell>
          <cell r="C308" t="str">
            <v>Rising Tide Charter Public (District)</v>
          </cell>
          <cell r="D308" t="str">
            <v>Charter District</v>
          </cell>
          <cell r="E308" t="str">
            <v>Charter School Leader</v>
          </cell>
          <cell r="F308" t="str">
            <v>Michael O'Keefe</v>
          </cell>
          <cell r="G308" t="str">
            <v>59 Armstrong Road</v>
          </cell>
          <cell r="H308"/>
          <cell r="I308" t="str">
            <v>Plymouth</v>
          </cell>
          <cell r="J308" t="str">
            <v>MA</v>
          </cell>
          <cell r="K308" t="str">
            <v>02360</v>
          </cell>
          <cell r="L308" t="str">
            <v>Colleen Holforty</v>
          </cell>
          <cell r="M308" t="str">
            <v>781-338-3522</v>
          </cell>
          <cell r="N308" t="str">
            <v>colleen.e.holforty@mass.gov</v>
          </cell>
          <cell r="P308">
            <v>1</v>
          </cell>
          <cell r="Q308">
            <v>642</v>
          </cell>
          <cell r="R308">
            <v>1</v>
          </cell>
          <cell r="S308" t="str">
            <v>No</v>
          </cell>
          <cell r="T308" t="str">
            <v>No</v>
          </cell>
          <cell r="U308" t="str">
            <v>No</v>
          </cell>
        </row>
        <row r="309">
          <cell r="A309">
            <v>309</v>
          </cell>
          <cell r="B309" t="str">
            <v>04820000</v>
          </cell>
          <cell r="C309" t="str">
            <v>River Valley Charter (District)</v>
          </cell>
          <cell r="D309" t="str">
            <v>Charter District</v>
          </cell>
          <cell r="E309" t="str">
            <v>Charter School Leader</v>
          </cell>
          <cell r="F309" t="str">
            <v>Andrew Willemsen</v>
          </cell>
          <cell r="G309" t="str">
            <v>2 Perry Way</v>
          </cell>
          <cell r="H309"/>
          <cell r="I309" t="str">
            <v>Newburyport</v>
          </cell>
          <cell r="J309" t="str">
            <v>MA</v>
          </cell>
          <cell r="K309" t="str">
            <v>01950</v>
          </cell>
          <cell r="L309" t="str">
            <v>Ellie Rounds-Bloom</v>
          </cell>
          <cell r="M309" t="str">
            <v>781-338-3128</v>
          </cell>
          <cell r="N309" t="str">
            <v>eleanor.rounds@mass.gov</v>
          </cell>
          <cell r="P309">
            <v>0</v>
          </cell>
          <cell r="Q309">
            <v>288</v>
          </cell>
          <cell r="R309">
            <v>0</v>
          </cell>
          <cell r="S309" t="str">
            <v>No</v>
          </cell>
          <cell r="T309" t="str">
            <v>No</v>
          </cell>
          <cell r="U309" t="str">
            <v>No</v>
          </cell>
        </row>
        <row r="310">
          <cell r="A310">
            <v>310</v>
          </cell>
          <cell r="B310" t="str">
            <v>02500000</v>
          </cell>
          <cell r="C310" t="str">
            <v>Rochester</v>
          </cell>
          <cell r="D310" t="str">
            <v>Public School District</v>
          </cell>
          <cell r="E310" t="str">
            <v>Superintendent</v>
          </cell>
          <cell r="F310" t="str">
            <v>Douglas White</v>
          </cell>
          <cell r="G310" t="str">
            <v>135 Marion Rd</v>
          </cell>
          <cell r="H310"/>
          <cell r="I310" t="str">
            <v>Mattapoisett</v>
          </cell>
          <cell r="J310" t="str">
            <v>MA</v>
          </cell>
          <cell r="K310" t="str">
            <v>02739</v>
          </cell>
          <cell r="L310" t="str">
            <v>Colleen Holforty</v>
          </cell>
          <cell r="M310" t="str">
            <v>781-338-3522</v>
          </cell>
          <cell r="N310" t="str">
            <v>colleen.e.holforty@mass.gov</v>
          </cell>
          <cell r="P310">
            <v>0</v>
          </cell>
          <cell r="Q310">
            <v>485</v>
          </cell>
          <cell r="R310">
            <v>0</v>
          </cell>
          <cell r="S310" t="str">
            <v>No</v>
          </cell>
          <cell r="T310" t="str">
            <v>No</v>
          </cell>
          <cell r="U310" t="str">
            <v>No</v>
          </cell>
        </row>
        <row r="311">
          <cell r="A311">
            <v>311</v>
          </cell>
          <cell r="B311" t="str">
            <v>02510000</v>
          </cell>
          <cell r="C311" t="str">
            <v>Rockland</v>
          </cell>
          <cell r="D311" t="str">
            <v>Public School District</v>
          </cell>
          <cell r="E311" t="str">
            <v>Superintendent</v>
          </cell>
          <cell r="F311" t="str">
            <v>Alan Cron</v>
          </cell>
          <cell r="G311" t="str">
            <v>34 MacKinlay Way</v>
          </cell>
          <cell r="H311"/>
          <cell r="I311" t="str">
            <v>Rockland</v>
          </cell>
          <cell r="J311" t="str">
            <v>MA</v>
          </cell>
          <cell r="K311" t="str">
            <v>02370</v>
          </cell>
          <cell r="L311" t="str">
            <v>Ellie Rounds-Bloom</v>
          </cell>
          <cell r="M311" t="str">
            <v>781-338-3128</v>
          </cell>
          <cell r="N311" t="str">
            <v>eleanor.rounds@mass.gov</v>
          </cell>
          <cell r="P311">
            <v>187</v>
          </cell>
          <cell r="Q311">
            <v>2232</v>
          </cell>
          <cell r="R311">
            <v>21</v>
          </cell>
          <cell r="S311" t="str">
            <v>Yes</v>
          </cell>
          <cell r="T311" t="str">
            <v>No</v>
          </cell>
          <cell r="U311" t="str">
            <v>No</v>
          </cell>
        </row>
        <row r="312">
          <cell r="A312">
            <v>312</v>
          </cell>
          <cell r="B312" t="str">
            <v>02520000</v>
          </cell>
          <cell r="C312" t="str">
            <v>Rockport</v>
          </cell>
          <cell r="D312" t="str">
            <v>Public School District</v>
          </cell>
          <cell r="E312" t="str">
            <v>Superintendent</v>
          </cell>
          <cell r="F312" t="str">
            <v>Robert Liebow</v>
          </cell>
          <cell r="G312" t="str">
            <v>24 Jerdens Lane</v>
          </cell>
          <cell r="H312"/>
          <cell r="I312" t="str">
            <v>Rockport</v>
          </cell>
          <cell r="J312" t="str">
            <v>MA</v>
          </cell>
          <cell r="K312" t="str">
            <v>01966</v>
          </cell>
          <cell r="L312" t="str">
            <v>Colleen Holforty</v>
          </cell>
          <cell r="M312" t="str">
            <v>781-338-3522</v>
          </cell>
          <cell r="N312" t="str">
            <v>colleen.e.holforty@mass.gov</v>
          </cell>
          <cell r="P312">
            <v>8</v>
          </cell>
          <cell r="Q312">
            <v>840</v>
          </cell>
          <cell r="R312">
            <v>0</v>
          </cell>
          <cell r="S312" t="str">
            <v>Yes</v>
          </cell>
          <cell r="T312" t="str">
            <v>No</v>
          </cell>
          <cell r="U312" t="str">
            <v>No</v>
          </cell>
        </row>
        <row r="313">
          <cell r="A313">
            <v>313</v>
          </cell>
          <cell r="B313" t="str">
            <v>02530000</v>
          </cell>
          <cell r="C313" t="str">
            <v>Rowe</v>
          </cell>
          <cell r="D313" t="str">
            <v>Public School District</v>
          </cell>
          <cell r="E313" t="str">
            <v>Superintendent</v>
          </cell>
          <cell r="F313" t="str">
            <v>John Franzoni</v>
          </cell>
          <cell r="G313" t="str">
            <v>86 Pond Road</v>
          </cell>
          <cell r="H313"/>
          <cell r="I313" t="str">
            <v>Rowe</v>
          </cell>
          <cell r="J313" t="str">
            <v>MA</v>
          </cell>
          <cell r="K313" t="str">
            <v>01367</v>
          </cell>
          <cell r="L313" t="str">
            <v>Sue Mazzarella</v>
          </cell>
          <cell r="M313" t="str">
            <v>781-338-3587</v>
          </cell>
          <cell r="N313" t="str">
            <v>susan.mazzarella@mass.gov</v>
          </cell>
          <cell r="P313">
            <v>0</v>
          </cell>
          <cell r="Q313">
            <v>63</v>
          </cell>
          <cell r="R313">
            <v>0</v>
          </cell>
          <cell r="S313" t="str">
            <v>Yes</v>
          </cell>
          <cell r="T313" t="str">
            <v>No</v>
          </cell>
          <cell r="U313" t="str">
            <v>No</v>
          </cell>
        </row>
        <row r="314">
          <cell r="A314">
            <v>314</v>
          </cell>
          <cell r="B314" t="str">
            <v>04840000</v>
          </cell>
          <cell r="C314" t="str">
            <v>Roxbury Preparatory Charter (District)</v>
          </cell>
          <cell r="D314" t="str">
            <v>Charter District</v>
          </cell>
          <cell r="E314" t="str">
            <v>Charter School Leader</v>
          </cell>
          <cell r="F314" t="str">
            <v>Kate Armstrong</v>
          </cell>
          <cell r="G314" t="str">
            <v>120 Fisher Avenue</v>
          </cell>
          <cell r="H314"/>
          <cell r="I314" t="str">
            <v>Roxbury</v>
          </cell>
          <cell r="J314" t="str">
            <v>MA</v>
          </cell>
          <cell r="K314" t="str">
            <v>02120</v>
          </cell>
          <cell r="L314" t="str">
            <v>Nancy Labrie</v>
          </cell>
          <cell r="M314" t="str">
            <v>781-338-3536</v>
          </cell>
          <cell r="N314" t="str">
            <v>nancy.h.labrie@mass.gov</v>
          </cell>
          <cell r="P314">
            <v>220</v>
          </cell>
          <cell r="Q314">
            <v>1525</v>
          </cell>
          <cell r="R314">
            <v>27</v>
          </cell>
          <cell r="S314" t="str">
            <v>No</v>
          </cell>
          <cell r="T314" t="str">
            <v>Yes</v>
          </cell>
          <cell r="U314" t="str">
            <v>No</v>
          </cell>
        </row>
        <row r="315">
          <cell r="A315">
            <v>315</v>
          </cell>
          <cell r="B315" t="str">
            <v>04410000</v>
          </cell>
          <cell r="C315" t="str">
            <v>Sabis International Charter (District)</v>
          </cell>
          <cell r="D315" t="str">
            <v>Charter District</v>
          </cell>
          <cell r="E315" t="str">
            <v>Charter School Leader</v>
          </cell>
          <cell r="F315" t="str">
            <v>Karen Reuter</v>
          </cell>
          <cell r="G315" t="str">
            <v>160 Joan Street</v>
          </cell>
          <cell r="H315"/>
          <cell r="I315" t="str">
            <v>Springfield</v>
          </cell>
          <cell r="J315" t="str">
            <v>MA</v>
          </cell>
          <cell r="K315" t="str">
            <v>01129</v>
          </cell>
          <cell r="L315" t="str">
            <v>Alex Lilley</v>
          </cell>
          <cell r="M315" t="str">
            <v>781-338-6212</v>
          </cell>
          <cell r="N315" t="str">
            <v>alex.j.lilley@mass.gov</v>
          </cell>
          <cell r="P315">
            <v>113</v>
          </cell>
          <cell r="Q315">
            <v>1572</v>
          </cell>
          <cell r="R315">
            <v>0</v>
          </cell>
          <cell r="S315" t="str">
            <v>No</v>
          </cell>
          <cell r="T315" t="str">
            <v>No</v>
          </cell>
          <cell r="U315" t="str">
            <v>No</v>
          </cell>
        </row>
        <row r="316">
          <cell r="A316">
            <v>316</v>
          </cell>
          <cell r="B316" t="str">
            <v>02580000</v>
          </cell>
          <cell r="C316" t="str">
            <v>Salem</v>
          </cell>
          <cell r="D316" t="str">
            <v>Public School District</v>
          </cell>
          <cell r="E316" t="str">
            <v>Superintendent</v>
          </cell>
          <cell r="F316" t="str">
            <v>Mary Carbone</v>
          </cell>
          <cell r="G316" t="str">
            <v>29 Highland Avenue</v>
          </cell>
          <cell r="H316"/>
          <cell r="I316" t="str">
            <v>Salem</v>
          </cell>
          <cell r="J316" t="str">
            <v>MA</v>
          </cell>
          <cell r="K316" t="str">
            <v>01970</v>
          </cell>
          <cell r="L316" t="str">
            <v>Colleen Holforty</v>
          </cell>
          <cell r="M316" t="str">
            <v>781-338-3522</v>
          </cell>
          <cell r="N316" t="str">
            <v>colleen.e.holforty@mass.gov</v>
          </cell>
          <cell r="P316">
            <v>494</v>
          </cell>
          <cell r="Q316">
            <v>3578</v>
          </cell>
          <cell r="R316">
            <v>189</v>
          </cell>
          <cell r="S316" t="str">
            <v>Yes</v>
          </cell>
          <cell r="T316" t="str">
            <v>Yes</v>
          </cell>
          <cell r="U316" t="str">
            <v>No</v>
          </cell>
        </row>
        <row r="317">
          <cell r="A317">
            <v>317</v>
          </cell>
          <cell r="B317" t="str">
            <v>04850000</v>
          </cell>
          <cell r="C317" t="str">
            <v>Salem Academy Charter (District)</v>
          </cell>
          <cell r="D317" t="str">
            <v>Charter District</v>
          </cell>
          <cell r="E317" t="str">
            <v>Charter School Leader</v>
          </cell>
          <cell r="F317" t="str">
            <v>Kathy Egmont</v>
          </cell>
          <cell r="G317" t="str">
            <v>45 Congress Street</v>
          </cell>
          <cell r="H317" t="str">
            <v>c/o Shetland Pk</v>
          </cell>
          <cell r="I317" t="str">
            <v>Salem</v>
          </cell>
          <cell r="J317" t="str">
            <v>MA</v>
          </cell>
          <cell r="K317" t="str">
            <v>01970</v>
          </cell>
          <cell r="L317" t="str">
            <v>Colleen Holforty</v>
          </cell>
          <cell r="M317" t="str">
            <v>781-338-3522</v>
          </cell>
          <cell r="N317" t="str">
            <v>colleen.e.holforty@mass.gov</v>
          </cell>
          <cell r="P317">
            <v>21</v>
          </cell>
          <cell r="Q317">
            <v>491</v>
          </cell>
          <cell r="R317">
            <v>0</v>
          </cell>
          <cell r="S317" t="str">
            <v>Yes</v>
          </cell>
          <cell r="T317" t="str">
            <v>No</v>
          </cell>
          <cell r="U317" t="str">
            <v>No</v>
          </cell>
        </row>
        <row r="318">
          <cell r="A318">
            <v>318</v>
          </cell>
          <cell r="B318" t="str">
            <v>02610000</v>
          </cell>
          <cell r="C318" t="str">
            <v>Sandwich</v>
          </cell>
          <cell r="D318" t="str">
            <v>Public School District</v>
          </cell>
          <cell r="E318" t="str">
            <v>Superintendent</v>
          </cell>
          <cell r="F318" t="str">
            <v>Pamela Gould</v>
          </cell>
          <cell r="G318" t="str">
            <v>33 Water Street</v>
          </cell>
          <cell r="H318"/>
          <cell r="I318" t="str">
            <v>Sandwich</v>
          </cell>
          <cell r="J318" t="str">
            <v>MA</v>
          </cell>
          <cell r="K318" t="str">
            <v>02563</v>
          </cell>
          <cell r="L318" t="str">
            <v>Julia Foodman</v>
          </cell>
          <cell r="M318" t="str">
            <v>781-338-3577</v>
          </cell>
          <cell r="N318" t="str">
            <v>julia.b.foodman@mass.gov</v>
          </cell>
          <cell r="P318">
            <v>28</v>
          </cell>
          <cell r="Q318">
            <v>2449</v>
          </cell>
          <cell r="R318">
            <v>15</v>
          </cell>
          <cell r="S318" t="str">
            <v>No</v>
          </cell>
          <cell r="T318" t="str">
            <v>No</v>
          </cell>
          <cell r="U318" t="str">
            <v>No</v>
          </cell>
        </row>
        <row r="319">
          <cell r="A319">
            <v>319</v>
          </cell>
          <cell r="B319" t="str">
            <v>02620000</v>
          </cell>
          <cell r="C319" t="str">
            <v>Saugus</v>
          </cell>
          <cell r="D319" t="str">
            <v>Public School District</v>
          </cell>
          <cell r="E319" t="str">
            <v>Superintendent</v>
          </cell>
          <cell r="F319" t="str">
            <v>David DeRuosi</v>
          </cell>
          <cell r="G319" t="str">
            <v>23 Main Street</v>
          </cell>
          <cell r="H319"/>
          <cell r="I319" t="str">
            <v>Saugus</v>
          </cell>
          <cell r="J319" t="str">
            <v>MA</v>
          </cell>
          <cell r="K319" t="str">
            <v>01906</v>
          </cell>
          <cell r="L319" t="str">
            <v>Beth O'Connell</v>
          </cell>
          <cell r="M319" t="str">
            <v>781-338-3132</v>
          </cell>
          <cell r="N319" t="str">
            <v>elizabeth.a.o'connell@mass.gov</v>
          </cell>
          <cell r="P319">
            <v>190</v>
          </cell>
          <cell r="Q319">
            <v>2525</v>
          </cell>
          <cell r="R319">
            <v>16</v>
          </cell>
          <cell r="S319" t="str">
            <v>Yes</v>
          </cell>
          <cell r="T319" t="str">
            <v>Yes</v>
          </cell>
          <cell r="U319" t="str">
            <v>No</v>
          </cell>
        </row>
        <row r="320">
          <cell r="A320">
            <v>320</v>
          </cell>
          <cell r="B320" t="str">
            <v>02630000</v>
          </cell>
          <cell r="C320" t="str">
            <v>Savoy</v>
          </cell>
          <cell r="D320" t="str">
            <v>Public School District</v>
          </cell>
          <cell r="E320" t="str">
            <v>Superintendent</v>
          </cell>
          <cell r="F320" t="str">
            <v>Tracey Tierney</v>
          </cell>
          <cell r="G320" t="str">
            <v>26 Chapel Road</v>
          </cell>
          <cell r="H320"/>
          <cell r="I320" t="str">
            <v>Savoy</v>
          </cell>
          <cell r="J320" t="str">
            <v>MA</v>
          </cell>
          <cell r="K320" t="str">
            <v>01256</v>
          </cell>
          <cell r="L320" t="str">
            <v>Sue Mazzarella</v>
          </cell>
          <cell r="M320" t="str">
            <v>781-338-3587</v>
          </cell>
          <cell r="N320" t="str">
            <v>susan.mazzarella@mass.gov</v>
          </cell>
          <cell r="P320">
            <v>0</v>
          </cell>
          <cell r="Q320">
            <v>47</v>
          </cell>
          <cell r="R320">
            <v>0</v>
          </cell>
          <cell r="S320" t="str">
            <v>No</v>
          </cell>
          <cell r="T320" t="str">
            <v>No</v>
          </cell>
          <cell r="U320" t="str">
            <v>No</v>
          </cell>
        </row>
        <row r="321">
          <cell r="A321">
            <v>321</v>
          </cell>
          <cell r="B321" t="str">
            <v>02640000</v>
          </cell>
          <cell r="C321" t="str">
            <v>Scituate</v>
          </cell>
          <cell r="D321" t="str">
            <v>Public School District</v>
          </cell>
          <cell r="E321" t="str">
            <v>Superintendent</v>
          </cell>
          <cell r="F321" t="str">
            <v>Ronald Griffin</v>
          </cell>
          <cell r="G321" t="str">
            <v>606 C J Cushing Hwy</v>
          </cell>
          <cell r="H321"/>
          <cell r="I321" t="str">
            <v>Scituate</v>
          </cell>
          <cell r="J321" t="str">
            <v>MA</v>
          </cell>
          <cell r="K321" t="str">
            <v>02066</v>
          </cell>
          <cell r="L321" t="str">
            <v>Alex Lilley</v>
          </cell>
          <cell r="M321" t="str">
            <v>781-338-6212</v>
          </cell>
          <cell r="N321" t="str">
            <v>alex.j.lilley@mass.gov</v>
          </cell>
          <cell r="P321">
            <v>9</v>
          </cell>
          <cell r="Q321">
            <v>2933</v>
          </cell>
          <cell r="R321">
            <v>6</v>
          </cell>
          <cell r="S321" t="str">
            <v>Yes</v>
          </cell>
          <cell r="T321" t="str">
            <v>No</v>
          </cell>
          <cell r="U321" t="str">
            <v>No</v>
          </cell>
        </row>
        <row r="322">
          <cell r="A322">
            <v>322</v>
          </cell>
          <cell r="B322" t="str">
            <v>02650000</v>
          </cell>
          <cell r="C322" t="str">
            <v>Seekonk</v>
          </cell>
          <cell r="D322" t="str">
            <v>Public School District</v>
          </cell>
          <cell r="E322" t="str">
            <v>Superintendent</v>
          </cell>
          <cell r="F322" t="str">
            <v>Richard Drolet</v>
          </cell>
          <cell r="G322" t="str">
            <v>25 Water Lane</v>
          </cell>
          <cell r="H322"/>
          <cell r="I322" t="str">
            <v>Seekonk</v>
          </cell>
          <cell r="J322" t="str">
            <v>MA</v>
          </cell>
          <cell r="K322" t="str">
            <v>02771</v>
          </cell>
          <cell r="L322" t="str">
            <v>Ellie Rounds-Bloom</v>
          </cell>
          <cell r="M322" t="str">
            <v>781-338-3128</v>
          </cell>
          <cell r="N322" t="str">
            <v>eleanor.rounds@mass.gov</v>
          </cell>
          <cell r="P322">
            <v>74</v>
          </cell>
          <cell r="Q322">
            <v>2060</v>
          </cell>
          <cell r="R322">
            <v>25</v>
          </cell>
          <cell r="S322" t="str">
            <v>No</v>
          </cell>
          <cell r="T322" t="str">
            <v>No</v>
          </cell>
          <cell r="U322" t="str">
            <v>No</v>
          </cell>
        </row>
        <row r="323">
          <cell r="A323">
            <v>323</v>
          </cell>
          <cell r="B323" t="str">
            <v>05620000</v>
          </cell>
          <cell r="C323" t="str">
            <v>SEEM Collaborative</v>
          </cell>
          <cell r="D323" t="str">
            <v>Collaborative</v>
          </cell>
          <cell r="E323" t="str">
            <v>Superintendent</v>
          </cell>
          <cell r="F323" t="str">
            <v>Catherine L Lawson</v>
          </cell>
          <cell r="G323" t="str">
            <v>92 Montvale Ave</v>
          </cell>
          <cell r="H323" t="str">
            <v>Suite 3500</v>
          </cell>
          <cell r="I323" t="str">
            <v>Stoneham</v>
          </cell>
          <cell r="J323" t="str">
            <v>MA</v>
          </cell>
          <cell r="K323" t="str">
            <v>02180</v>
          </cell>
          <cell r="L323" t="str">
            <v>Beth O'Connell</v>
          </cell>
          <cell r="M323" t="str">
            <v>781-338-3132</v>
          </cell>
          <cell r="N323" t="str">
            <v>elizabeth.a.o'connell@mass.gov</v>
          </cell>
          <cell r="P323">
            <v>0</v>
          </cell>
          <cell r="Q323">
            <v>0</v>
          </cell>
          <cell r="R323">
            <v>0</v>
          </cell>
          <cell r="S323" t="str">
            <v>N/A</v>
          </cell>
          <cell r="T323" t="str">
            <v>No</v>
          </cell>
          <cell r="U323" t="str">
            <v>No</v>
          </cell>
        </row>
        <row r="324">
          <cell r="A324">
            <v>324</v>
          </cell>
          <cell r="B324" t="str">
            <v>02660000</v>
          </cell>
          <cell r="C324" t="str">
            <v>Sharon</v>
          </cell>
          <cell r="D324" t="str">
            <v>Public School District</v>
          </cell>
          <cell r="E324" t="str">
            <v>Superintendent</v>
          </cell>
          <cell r="F324" t="str">
            <v>Victoria Greer</v>
          </cell>
          <cell r="G324" t="str">
            <v>75 Mountain Street</v>
          </cell>
          <cell r="H324"/>
          <cell r="I324" t="str">
            <v>Sharon</v>
          </cell>
          <cell r="J324" t="str">
            <v>MA</v>
          </cell>
          <cell r="K324" t="str">
            <v>02067</v>
          </cell>
          <cell r="L324" t="str">
            <v>Colleen Holforty</v>
          </cell>
          <cell r="M324" t="str">
            <v>781-338-3522</v>
          </cell>
          <cell r="N324" t="str">
            <v>colleen.e.holforty@mass.gov</v>
          </cell>
          <cell r="P324">
            <v>141</v>
          </cell>
          <cell r="Q324">
            <v>3628</v>
          </cell>
          <cell r="R324">
            <v>4</v>
          </cell>
          <cell r="S324" t="str">
            <v>Yes</v>
          </cell>
          <cell r="T324" t="str">
            <v>No</v>
          </cell>
          <cell r="U324" t="str">
            <v>No</v>
          </cell>
        </row>
        <row r="325">
          <cell r="A325">
            <v>325</v>
          </cell>
          <cell r="B325" t="str">
            <v>08710000</v>
          </cell>
          <cell r="C325" t="str">
            <v>Shawsheen Valley Regional Vocational Technical</v>
          </cell>
          <cell r="D325" t="str">
            <v>Public School District</v>
          </cell>
          <cell r="E325" t="str">
            <v>Superintendent</v>
          </cell>
          <cell r="F325" t="str">
            <v>Melanie Hagman</v>
          </cell>
          <cell r="G325" t="str">
            <v>100 Cook Street</v>
          </cell>
          <cell r="H325"/>
          <cell r="I325" t="str">
            <v>Billerica</v>
          </cell>
          <cell r="J325" t="str">
            <v>MA</v>
          </cell>
          <cell r="K325" t="str">
            <v>01821</v>
          </cell>
          <cell r="L325" t="str">
            <v>Alex Chiu</v>
          </cell>
          <cell r="M325" t="str">
            <v>781-338-3586</v>
          </cell>
          <cell r="N325" t="str">
            <v>alexandria.w.chiu@mass.gov</v>
          </cell>
          <cell r="P325">
            <v>0</v>
          </cell>
          <cell r="Q325">
            <v>1256</v>
          </cell>
          <cell r="R325">
            <v>6</v>
          </cell>
          <cell r="S325" t="str">
            <v>No</v>
          </cell>
          <cell r="T325" t="str">
            <v>No</v>
          </cell>
          <cell r="U325" t="str">
            <v>No</v>
          </cell>
        </row>
        <row r="326">
          <cell r="A326">
            <v>326</v>
          </cell>
          <cell r="B326" t="str">
            <v>02690000</v>
          </cell>
          <cell r="C326" t="str">
            <v>Sherborn</v>
          </cell>
          <cell r="D326" t="str">
            <v>Public School District</v>
          </cell>
          <cell r="E326" t="str">
            <v>Superintendent</v>
          </cell>
          <cell r="F326" t="str">
            <v>Andrew Keough</v>
          </cell>
          <cell r="G326" t="str">
            <v>157 Farm Street</v>
          </cell>
          <cell r="H326"/>
          <cell r="I326" t="str">
            <v>Dover</v>
          </cell>
          <cell r="J326" t="str">
            <v>MA</v>
          </cell>
          <cell r="K326" t="str">
            <v>02030</v>
          </cell>
          <cell r="L326" t="str">
            <v>Beth O'Connell</v>
          </cell>
          <cell r="M326" t="str">
            <v>781-338-3132</v>
          </cell>
          <cell r="N326" t="str">
            <v>elizabeth.a.o'connell@mass.gov</v>
          </cell>
          <cell r="P326">
            <v>13</v>
          </cell>
          <cell r="Q326">
            <v>383</v>
          </cell>
          <cell r="R326">
            <v>0</v>
          </cell>
          <cell r="S326" t="str">
            <v>Yes</v>
          </cell>
          <cell r="T326" t="str">
            <v>No</v>
          </cell>
          <cell r="U326" t="str">
            <v>No</v>
          </cell>
        </row>
        <row r="327">
          <cell r="A327">
            <v>327</v>
          </cell>
          <cell r="B327" t="str">
            <v>02710000</v>
          </cell>
          <cell r="C327" t="str">
            <v>Shrewsbury</v>
          </cell>
          <cell r="D327" t="str">
            <v>Public School District</v>
          </cell>
          <cell r="E327" t="str">
            <v>Superintendent</v>
          </cell>
          <cell r="F327" t="str">
            <v>Joseph Sawyer</v>
          </cell>
          <cell r="G327" t="str">
            <v>100 Maple Avenue</v>
          </cell>
          <cell r="H327"/>
          <cell r="I327" t="str">
            <v>Shrewsbury</v>
          </cell>
          <cell r="J327" t="str">
            <v>MA</v>
          </cell>
          <cell r="K327" t="str">
            <v>01545</v>
          </cell>
          <cell r="L327" t="str">
            <v>Russ Fleming</v>
          </cell>
          <cell r="M327" t="str">
            <v>781-338-6259</v>
          </cell>
          <cell r="N327" t="str">
            <v>russellw.fleming@mass.gov</v>
          </cell>
          <cell r="P327">
            <v>186</v>
          </cell>
          <cell r="Q327">
            <v>6127</v>
          </cell>
          <cell r="R327">
            <v>23</v>
          </cell>
          <cell r="S327" t="str">
            <v>Yes</v>
          </cell>
          <cell r="T327" t="str">
            <v>No</v>
          </cell>
          <cell r="U327" t="str">
            <v>No</v>
          </cell>
        </row>
        <row r="328">
          <cell r="A328">
            <v>328</v>
          </cell>
          <cell r="B328" t="str">
            <v>02720000</v>
          </cell>
          <cell r="C328" t="str">
            <v>Shutesbury</v>
          </cell>
          <cell r="D328" t="str">
            <v>Public School District</v>
          </cell>
          <cell r="E328" t="str">
            <v>Superintendent</v>
          </cell>
          <cell r="F328" t="str">
            <v>Jennifer Haggerty</v>
          </cell>
          <cell r="G328" t="str">
            <v>18 Pleasant Street</v>
          </cell>
          <cell r="H328"/>
          <cell r="I328" t="str">
            <v>Erving</v>
          </cell>
          <cell r="J328" t="str">
            <v>MA</v>
          </cell>
          <cell r="K328" t="str">
            <v>01344</v>
          </cell>
          <cell r="L328" t="str">
            <v>Nancy Labrie</v>
          </cell>
          <cell r="M328" t="str">
            <v>781-338-3536</v>
          </cell>
          <cell r="N328" t="str">
            <v>nancy.h.labrie@mass.gov</v>
          </cell>
          <cell r="P328">
            <v>0</v>
          </cell>
          <cell r="Q328">
            <v>109</v>
          </cell>
          <cell r="R328">
            <v>0</v>
          </cell>
          <cell r="S328" t="str">
            <v>No</v>
          </cell>
          <cell r="T328" t="str">
            <v>No</v>
          </cell>
          <cell r="U328" t="str">
            <v>No</v>
          </cell>
        </row>
        <row r="329">
          <cell r="A329">
            <v>329</v>
          </cell>
          <cell r="B329" t="str">
            <v>07600000</v>
          </cell>
          <cell r="C329" t="str">
            <v>Silver Lake</v>
          </cell>
          <cell r="D329" t="str">
            <v>Public School District</v>
          </cell>
          <cell r="E329" t="str">
            <v>Superintendent</v>
          </cell>
          <cell r="F329" t="str">
            <v>Joy Blackwood</v>
          </cell>
          <cell r="G329" t="str">
            <v>250 Pembroke Street</v>
          </cell>
          <cell r="H329"/>
          <cell r="I329" t="str">
            <v>Kingston</v>
          </cell>
          <cell r="J329" t="str">
            <v>MA</v>
          </cell>
          <cell r="K329" t="str">
            <v>02364</v>
          </cell>
          <cell r="L329" t="str">
            <v>Nancy Labrie</v>
          </cell>
          <cell r="M329" t="str">
            <v>781-338-3536</v>
          </cell>
          <cell r="N329" t="str">
            <v>nancy.h.labrie@mass.gov</v>
          </cell>
          <cell r="P329">
            <v>11</v>
          </cell>
          <cell r="Q329">
            <v>1609</v>
          </cell>
          <cell r="R329">
            <v>14</v>
          </cell>
          <cell r="S329" t="str">
            <v>No</v>
          </cell>
          <cell r="T329" t="str">
            <v>No</v>
          </cell>
          <cell r="U329" t="str">
            <v>No</v>
          </cell>
        </row>
        <row r="330">
          <cell r="A330">
            <v>330</v>
          </cell>
          <cell r="B330" t="str">
            <v>04740000</v>
          </cell>
          <cell r="C330" t="str">
            <v>Sizer School: A North Central Charter Essential (District)</v>
          </cell>
          <cell r="D330" t="str">
            <v>Charter District</v>
          </cell>
          <cell r="E330" t="str">
            <v>Charter School Leader</v>
          </cell>
          <cell r="F330" t="str">
            <v>Courtney Harter</v>
          </cell>
          <cell r="G330" t="str">
            <v>500 Rindge Road</v>
          </cell>
          <cell r="H330"/>
          <cell r="I330" t="str">
            <v>Fitchburg</v>
          </cell>
          <cell r="J330" t="str">
            <v>MA</v>
          </cell>
          <cell r="K330" t="str">
            <v>01420</v>
          </cell>
          <cell r="L330" t="str">
            <v>Nancy Labrie</v>
          </cell>
          <cell r="M330" t="str">
            <v>781-338-3536</v>
          </cell>
          <cell r="N330" t="str">
            <v>nancy.h.labrie@mass.gov</v>
          </cell>
          <cell r="P330">
            <v>3</v>
          </cell>
          <cell r="Q330">
            <v>356</v>
          </cell>
          <cell r="R330">
            <v>13</v>
          </cell>
          <cell r="S330" t="str">
            <v>No</v>
          </cell>
          <cell r="T330" t="str">
            <v>No</v>
          </cell>
          <cell r="U330" t="str">
            <v>No</v>
          </cell>
        </row>
        <row r="331">
          <cell r="A331">
            <v>331</v>
          </cell>
          <cell r="B331" t="str">
            <v>02730000</v>
          </cell>
          <cell r="C331" t="str">
            <v>Somerset</v>
          </cell>
          <cell r="D331" t="str">
            <v>Public School District</v>
          </cell>
          <cell r="E331" t="str">
            <v>Superintendent</v>
          </cell>
          <cell r="F331" t="str">
            <v>Jeffrey Schoonover</v>
          </cell>
          <cell r="G331" t="str">
            <v>580 Whetstone Hill Road</v>
          </cell>
          <cell r="H331"/>
          <cell r="I331" t="str">
            <v>Somerset</v>
          </cell>
          <cell r="J331" t="str">
            <v>MA</v>
          </cell>
          <cell r="K331" t="str">
            <v>02726</v>
          </cell>
          <cell r="L331" t="str">
            <v>Russ Fleming</v>
          </cell>
          <cell r="M331" t="str">
            <v>781-338-6259</v>
          </cell>
          <cell r="N331" t="str">
            <v>russellw.fleming@mass.gov</v>
          </cell>
          <cell r="P331">
            <v>16</v>
          </cell>
          <cell r="Q331">
            <v>1714</v>
          </cell>
          <cell r="R331">
            <v>5</v>
          </cell>
          <cell r="S331" t="str">
            <v>Yes</v>
          </cell>
          <cell r="T331" t="str">
            <v>No</v>
          </cell>
          <cell r="U331" t="str">
            <v>No</v>
          </cell>
        </row>
        <row r="332">
          <cell r="A332">
            <v>332</v>
          </cell>
          <cell r="B332" t="str">
            <v>07630000</v>
          </cell>
          <cell r="C332" t="str">
            <v>Somerset Berkley Regional School District</v>
          </cell>
          <cell r="D332" t="str">
            <v>Public School District</v>
          </cell>
          <cell r="E332" t="str">
            <v>Superintendent</v>
          </cell>
          <cell r="F332" t="str">
            <v>Jeffrey Schoonover</v>
          </cell>
          <cell r="G332" t="str">
            <v>580 Whetstone Hill</v>
          </cell>
          <cell r="H332"/>
          <cell r="I332" t="str">
            <v>Somerset</v>
          </cell>
          <cell r="J332" t="str">
            <v>MA</v>
          </cell>
          <cell r="K332" t="str">
            <v>02726</v>
          </cell>
          <cell r="L332" t="str">
            <v>Russ Fleming</v>
          </cell>
          <cell r="M332" t="str">
            <v>781-338-6259</v>
          </cell>
          <cell r="N332" t="str">
            <v>russellw.fleming@mass.gov</v>
          </cell>
          <cell r="P332">
            <v>2</v>
          </cell>
          <cell r="Q332">
            <v>1029</v>
          </cell>
          <cell r="R332">
            <v>4</v>
          </cell>
          <cell r="S332" t="str">
            <v>Yes</v>
          </cell>
          <cell r="T332" t="str">
            <v>No</v>
          </cell>
          <cell r="U332" t="str">
            <v>No</v>
          </cell>
        </row>
        <row r="333">
          <cell r="A333">
            <v>333</v>
          </cell>
          <cell r="B333" t="str">
            <v>02740000</v>
          </cell>
          <cell r="C333" t="str">
            <v>Somerville</v>
          </cell>
          <cell r="D333" t="str">
            <v>Public School District</v>
          </cell>
          <cell r="E333" t="str">
            <v>Superintendent</v>
          </cell>
          <cell r="F333" t="str">
            <v>Mary Skipper</v>
          </cell>
          <cell r="G333" t="str">
            <v>8 Bonair Street</v>
          </cell>
          <cell r="H333"/>
          <cell r="I333" t="str">
            <v>Somerville</v>
          </cell>
          <cell r="J333" t="str">
            <v>MA</v>
          </cell>
          <cell r="K333" t="str">
            <v>02145</v>
          </cell>
          <cell r="L333" t="str">
            <v>Colleen Holforty</v>
          </cell>
          <cell r="M333" t="str">
            <v>781-338-3522</v>
          </cell>
          <cell r="N333" t="str">
            <v>colleen.e.holforty@mass.gov</v>
          </cell>
          <cell r="P333">
            <v>954</v>
          </cell>
          <cell r="Q333">
            <v>4647</v>
          </cell>
          <cell r="R333">
            <v>83</v>
          </cell>
          <cell r="S333" t="str">
            <v>Yes</v>
          </cell>
          <cell r="T333" t="str">
            <v>Yes</v>
          </cell>
          <cell r="U333" t="str">
            <v>No</v>
          </cell>
        </row>
        <row r="334">
          <cell r="A334">
            <v>334</v>
          </cell>
          <cell r="B334" t="str">
            <v>02780000</v>
          </cell>
          <cell r="C334" t="str">
            <v>South Hadley</v>
          </cell>
          <cell r="D334" t="str">
            <v>Public School District</v>
          </cell>
          <cell r="E334" t="str">
            <v>Superintendent</v>
          </cell>
          <cell r="F334" t="str">
            <v>Nicholas Young</v>
          </cell>
          <cell r="G334" t="str">
            <v>116 Main Street</v>
          </cell>
          <cell r="H334"/>
          <cell r="I334" t="str">
            <v>South Hadley</v>
          </cell>
          <cell r="J334" t="str">
            <v>MA</v>
          </cell>
          <cell r="K334" t="str">
            <v>01075</v>
          </cell>
          <cell r="L334" t="str">
            <v>Nancy Labrie</v>
          </cell>
          <cell r="M334" t="str">
            <v>781-338-3536</v>
          </cell>
          <cell r="N334" t="str">
            <v>nancy.h.labrie@mass.gov</v>
          </cell>
          <cell r="P334">
            <v>83</v>
          </cell>
          <cell r="Q334">
            <v>1843</v>
          </cell>
          <cell r="R334">
            <v>26</v>
          </cell>
          <cell r="S334" t="str">
            <v>Yes</v>
          </cell>
          <cell r="T334" t="str">
            <v>No</v>
          </cell>
          <cell r="U334" t="str">
            <v>No</v>
          </cell>
        </row>
        <row r="335">
          <cell r="A335">
            <v>335</v>
          </cell>
          <cell r="B335" t="str">
            <v>08290000</v>
          </cell>
          <cell r="C335" t="str">
            <v>South Middlesex Regional Vocational Technical</v>
          </cell>
          <cell r="D335" t="str">
            <v>Public School District</v>
          </cell>
          <cell r="E335" t="str">
            <v>Superintendent</v>
          </cell>
          <cell r="F335" t="str">
            <v>Jonathan Evans</v>
          </cell>
          <cell r="G335" t="str">
            <v>750 Winter Street</v>
          </cell>
          <cell r="H335"/>
          <cell r="I335" t="str">
            <v>Framingham</v>
          </cell>
          <cell r="J335" t="str">
            <v>MA</v>
          </cell>
          <cell r="K335" t="str">
            <v>01702</v>
          </cell>
          <cell r="L335" t="str">
            <v>Russ Fleming</v>
          </cell>
          <cell r="M335" t="str">
            <v>781-338-6259</v>
          </cell>
          <cell r="N335" t="str">
            <v>russellw.fleming@mass.gov</v>
          </cell>
          <cell r="P335">
            <v>126</v>
          </cell>
          <cell r="Q335">
            <v>781</v>
          </cell>
          <cell r="R335">
            <v>6</v>
          </cell>
          <cell r="S335" t="str">
            <v>Yes</v>
          </cell>
          <cell r="T335" t="str">
            <v>No</v>
          </cell>
          <cell r="U335" t="str">
            <v>No</v>
          </cell>
        </row>
        <row r="336">
          <cell r="A336">
            <v>336</v>
          </cell>
          <cell r="B336" t="str">
            <v>04880000</v>
          </cell>
          <cell r="C336" t="str">
            <v>South Shore Charter Public (District)</v>
          </cell>
          <cell r="D336" t="str">
            <v>Charter District</v>
          </cell>
          <cell r="E336" t="str">
            <v>Charter School Leader</v>
          </cell>
          <cell r="F336" t="str">
            <v>Alicia Savage</v>
          </cell>
          <cell r="G336" t="str">
            <v>100 Longwater Circle</v>
          </cell>
          <cell r="H336"/>
          <cell r="I336" t="str">
            <v>Norwell</v>
          </cell>
          <cell r="J336" t="str">
            <v>MA</v>
          </cell>
          <cell r="K336" t="str">
            <v>02061</v>
          </cell>
          <cell r="L336" t="str">
            <v>Sue Mazzarella</v>
          </cell>
          <cell r="M336" t="str">
            <v>781-338-3587</v>
          </cell>
          <cell r="N336" t="str">
            <v>susan.mazzarella@mass.gov</v>
          </cell>
          <cell r="P336">
            <v>106</v>
          </cell>
          <cell r="Q336">
            <v>1001</v>
          </cell>
          <cell r="R336">
            <v>2</v>
          </cell>
          <cell r="S336" t="str">
            <v>Yes</v>
          </cell>
          <cell r="T336" t="str">
            <v>No</v>
          </cell>
          <cell r="U336" t="str">
            <v>No</v>
          </cell>
        </row>
        <row r="337">
          <cell r="A337">
            <v>337</v>
          </cell>
          <cell r="B337" t="str">
            <v>08730000</v>
          </cell>
          <cell r="C337" t="str">
            <v>South Shore Regional Vocational Technical</v>
          </cell>
          <cell r="D337" t="str">
            <v>Public School District</v>
          </cell>
          <cell r="E337" t="str">
            <v>Superintendent</v>
          </cell>
          <cell r="F337" t="str">
            <v>Thomas Hickey</v>
          </cell>
          <cell r="G337" t="str">
            <v>476 Webster Street</v>
          </cell>
          <cell r="H337"/>
          <cell r="I337" t="str">
            <v>Hanover</v>
          </cell>
          <cell r="J337" t="str">
            <v>MA</v>
          </cell>
          <cell r="K337" t="str">
            <v>02339</v>
          </cell>
          <cell r="L337" t="str">
            <v>Beth O'Connell</v>
          </cell>
          <cell r="M337" t="str">
            <v>781-338-3132</v>
          </cell>
          <cell r="N337" t="str">
            <v>elizabeth.a.o'connell@mass.gov</v>
          </cell>
          <cell r="P337">
            <v>5</v>
          </cell>
          <cell r="Q337">
            <v>632</v>
          </cell>
          <cell r="R337">
            <v>0</v>
          </cell>
          <cell r="S337" t="str">
            <v>No</v>
          </cell>
          <cell r="T337" t="str">
            <v>Yes</v>
          </cell>
          <cell r="U337" t="str">
            <v>No</v>
          </cell>
        </row>
        <row r="338">
          <cell r="A338">
            <v>338</v>
          </cell>
          <cell r="B338" t="str">
            <v>02750000</v>
          </cell>
          <cell r="C338" t="str">
            <v>Southampton</v>
          </cell>
          <cell r="D338" t="str">
            <v>Public School District</v>
          </cell>
          <cell r="E338" t="str">
            <v>Superintendent</v>
          </cell>
          <cell r="F338" t="str">
            <v>Aaron Osborne</v>
          </cell>
          <cell r="G338" t="str">
            <v>19 Stage Rd</v>
          </cell>
          <cell r="H338"/>
          <cell r="I338" t="str">
            <v>Westhampton</v>
          </cell>
          <cell r="J338" t="str">
            <v>MA</v>
          </cell>
          <cell r="K338" t="str">
            <v>01027</v>
          </cell>
          <cell r="L338" t="str">
            <v>Nancy Labrie</v>
          </cell>
          <cell r="M338" t="str">
            <v>781-338-3536</v>
          </cell>
          <cell r="N338" t="str">
            <v>nancy.h.labrie@mass.gov</v>
          </cell>
          <cell r="P338">
            <v>10</v>
          </cell>
          <cell r="Q338">
            <v>448</v>
          </cell>
          <cell r="R338">
            <v>1</v>
          </cell>
          <cell r="S338" t="str">
            <v>Yes</v>
          </cell>
          <cell r="T338" t="str">
            <v>No</v>
          </cell>
          <cell r="U338" t="str">
            <v>No</v>
          </cell>
        </row>
        <row r="339">
          <cell r="A339">
            <v>339</v>
          </cell>
          <cell r="B339" t="str">
            <v>02760000</v>
          </cell>
          <cell r="C339" t="str">
            <v>Southborough</v>
          </cell>
          <cell r="D339" t="str">
            <v>Public School District</v>
          </cell>
          <cell r="E339" t="str">
            <v>Superintendent</v>
          </cell>
          <cell r="F339" t="str">
            <v>Christine Johnson</v>
          </cell>
          <cell r="G339" t="str">
            <v>53 Parkerville Road</v>
          </cell>
          <cell r="H339"/>
          <cell r="I339" t="str">
            <v>Southborough</v>
          </cell>
          <cell r="J339" t="str">
            <v>MA</v>
          </cell>
          <cell r="K339" t="str">
            <v>01772</v>
          </cell>
          <cell r="L339" t="str">
            <v>Beth O'Connell</v>
          </cell>
          <cell r="M339" t="str">
            <v>781-338-3132</v>
          </cell>
          <cell r="N339" t="str">
            <v>elizabeth.a.o'connell@mass.gov</v>
          </cell>
          <cell r="P339">
            <v>75</v>
          </cell>
          <cell r="Q339">
            <v>1214</v>
          </cell>
          <cell r="R339">
            <v>0</v>
          </cell>
          <cell r="S339" t="str">
            <v>Yes</v>
          </cell>
          <cell r="T339" t="str">
            <v>No</v>
          </cell>
          <cell r="U339" t="str">
            <v>No</v>
          </cell>
        </row>
        <row r="340">
          <cell r="A340">
            <v>340</v>
          </cell>
          <cell r="B340" t="str">
            <v>02770000</v>
          </cell>
          <cell r="C340" t="str">
            <v>Southbridge</v>
          </cell>
          <cell r="D340" t="str">
            <v>Public School District</v>
          </cell>
          <cell r="E340" t="str">
            <v>Superintendent</v>
          </cell>
          <cell r="F340" t="str">
            <v>Jeffrey Villar</v>
          </cell>
          <cell r="G340" t="str">
            <v>25 Cole Avenue</v>
          </cell>
          <cell r="H340"/>
          <cell r="I340" t="str">
            <v>Southbridge</v>
          </cell>
          <cell r="J340" t="str">
            <v>MA</v>
          </cell>
          <cell r="K340" t="str">
            <v>01550</v>
          </cell>
          <cell r="L340" t="str">
            <v>Ellie Rounds-Bloom</v>
          </cell>
          <cell r="M340" t="str">
            <v>781-338-3128</v>
          </cell>
          <cell r="N340" t="str">
            <v>eleanor.rounds@mass.gov</v>
          </cell>
          <cell r="P340">
            <v>331</v>
          </cell>
          <cell r="Q340">
            <v>1857</v>
          </cell>
          <cell r="R340">
            <v>48</v>
          </cell>
          <cell r="S340" t="str">
            <v>Yes</v>
          </cell>
          <cell r="T340" t="str">
            <v>No</v>
          </cell>
          <cell r="U340" t="str">
            <v>No</v>
          </cell>
        </row>
        <row r="341">
          <cell r="A341">
            <v>341</v>
          </cell>
          <cell r="B341" t="str">
            <v>08720000</v>
          </cell>
          <cell r="C341" t="str">
            <v>Southeastern Regional Vocational Technical</v>
          </cell>
          <cell r="D341" t="str">
            <v>Public School District</v>
          </cell>
          <cell r="E341" t="str">
            <v>Superintendent</v>
          </cell>
          <cell r="F341" t="str">
            <v>Luis Lopes</v>
          </cell>
          <cell r="G341" t="str">
            <v>250 Foundry Street</v>
          </cell>
          <cell r="H341"/>
          <cell r="I341" t="str">
            <v>South Easton</v>
          </cell>
          <cell r="J341" t="str">
            <v>MA</v>
          </cell>
          <cell r="K341" t="str">
            <v>02375</v>
          </cell>
          <cell r="L341" t="str">
            <v>Julia Foodman</v>
          </cell>
          <cell r="M341" t="str">
            <v>781-338-3577</v>
          </cell>
          <cell r="N341" t="str">
            <v>julia.b.foodman@mass.gov</v>
          </cell>
          <cell r="P341">
            <v>34</v>
          </cell>
          <cell r="Q341">
            <v>1442</v>
          </cell>
          <cell r="R341">
            <v>3</v>
          </cell>
          <cell r="S341" t="str">
            <v>No</v>
          </cell>
          <cell r="T341" t="str">
            <v>No</v>
          </cell>
          <cell r="U341" t="str">
            <v>No</v>
          </cell>
        </row>
        <row r="342">
          <cell r="A342">
            <v>342</v>
          </cell>
          <cell r="B342" t="str">
            <v>07650000</v>
          </cell>
          <cell r="C342" t="str">
            <v>Southern Berkshire</v>
          </cell>
          <cell r="D342" t="str">
            <v>Public School District</v>
          </cell>
          <cell r="E342" t="str">
            <v>Superintendent</v>
          </cell>
          <cell r="F342" t="str">
            <v>Beth Regulbuto</v>
          </cell>
          <cell r="G342" t="str">
            <v>PO BOX 339</v>
          </cell>
          <cell r="H342"/>
          <cell r="I342" t="str">
            <v>Sheffield</v>
          </cell>
          <cell r="J342" t="str">
            <v>MA</v>
          </cell>
          <cell r="K342" t="str">
            <v>01257</v>
          </cell>
          <cell r="L342" t="str">
            <v>Alex Lilley</v>
          </cell>
          <cell r="M342" t="str">
            <v>781-338-6212</v>
          </cell>
          <cell r="N342" t="str">
            <v>alex.j.lilley@mass.gov</v>
          </cell>
          <cell r="P342">
            <v>9</v>
          </cell>
          <cell r="Q342">
            <v>629</v>
          </cell>
          <cell r="R342">
            <v>2</v>
          </cell>
          <cell r="S342" t="str">
            <v>No</v>
          </cell>
          <cell r="T342" t="str">
            <v>No</v>
          </cell>
          <cell r="U342" t="str">
            <v>No</v>
          </cell>
        </row>
        <row r="343">
          <cell r="A343">
            <v>343</v>
          </cell>
          <cell r="B343" t="str">
            <v>08760000</v>
          </cell>
          <cell r="C343" t="str">
            <v>Southern Worcester County Regional Vocational Technical</v>
          </cell>
          <cell r="D343" t="str">
            <v>Public School District</v>
          </cell>
          <cell r="E343" t="str">
            <v>Superintendent</v>
          </cell>
          <cell r="F343" t="str">
            <v>John LaFleche</v>
          </cell>
          <cell r="G343" t="str">
            <v>57 Old Muggett Hill Road</v>
          </cell>
          <cell r="H343"/>
          <cell r="I343" t="str">
            <v>Charlton</v>
          </cell>
          <cell r="J343" t="str">
            <v>MA</v>
          </cell>
          <cell r="K343" t="str">
            <v>01507</v>
          </cell>
          <cell r="L343" t="str">
            <v>Alex Chiu</v>
          </cell>
          <cell r="M343" t="str">
            <v>781-338-3586</v>
          </cell>
          <cell r="N343" t="str">
            <v>alexandria.w.chiu@mass.gov</v>
          </cell>
          <cell r="P343">
            <v>5</v>
          </cell>
          <cell r="Q343">
            <v>1119</v>
          </cell>
          <cell r="R343">
            <v>1</v>
          </cell>
          <cell r="S343" t="str">
            <v>Yes</v>
          </cell>
          <cell r="T343" t="str">
            <v>No</v>
          </cell>
          <cell r="U343" t="str">
            <v>No</v>
          </cell>
        </row>
        <row r="344">
          <cell r="A344">
            <v>344</v>
          </cell>
          <cell r="B344" t="str">
            <v>07660000</v>
          </cell>
          <cell r="C344" t="str">
            <v>Southwick-Tolland-Granville Regional School District</v>
          </cell>
          <cell r="D344" t="str">
            <v>Public School District</v>
          </cell>
          <cell r="E344" t="str">
            <v>Superintendent</v>
          </cell>
          <cell r="F344" t="str">
            <v>Jennifer Willard</v>
          </cell>
          <cell r="G344" t="str">
            <v>86 Powder Mill Road</v>
          </cell>
          <cell r="H344"/>
          <cell r="I344" t="str">
            <v>Southwick</v>
          </cell>
          <cell r="J344" t="str">
            <v>MA</v>
          </cell>
          <cell r="K344" t="str">
            <v>01077</v>
          </cell>
          <cell r="L344" t="str">
            <v>Ellie Rounds-Bloom</v>
          </cell>
          <cell r="M344" t="str">
            <v>781-338-3128</v>
          </cell>
          <cell r="N344" t="str">
            <v>eleanor.rounds@mass.gov</v>
          </cell>
          <cell r="P344">
            <v>50</v>
          </cell>
          <cell r="Q344">
            <v>1448</v>
          </cell>
          <cell r="R344">
            <v>2</v>
          </cell>
          <cell r="S344" t="str">
            <v>Yes</v>
          </cell>
          <cell r="T344" t="str">
            <v>No</v>
          </cell>
          <cell r="U344" t="str">
            <v>No</v>
          </cell>
        </row>
        <row r="345">
          <cell r="A345">
            <v>345</v>
          </cell>
          <cell r="B345" t="str">
            <v>07670000</v>
          </cell>
          <cell r="C345" t="str">
            <v>Spencer-E Brookfield</v>
          </cell>
          <cell r="D345" t="str">
            <v>Public School District</v>
          </cell>
          <cell r="E345" t="str">
            <v>Superintendent</v>
          </cell>
          <cell r="F345" t="str">
            <v>Paul Haughey</v>
          </cell>
          <cell r="G345" t="str">
            <v>306 Main Street</v>
          </cell>
          <cell r="H345"/>
          <cell r="I345" t="str">
            <v>Spencer</v>
          </cell>
          <cell r="J345" t="str">
            <v>MA</v>
          </cell>
          <cell r="K345" t="str">
            <v>01562</v>
          </cell>
          <cell r="L345" t="str">
            <v>Colleen Holforty</v>
          </cell>
          <cell r="M345" t="str">
            <v>781-338-3522</v>
          </cell>
          <cell r="N345" t="str">
            <v>colleen.e.holforty@mass.gov</v>
          </cell>
          <cell r="P345">
            <v>52</v>
          </cell>
          <cell r="Q345">
            <v>1354</v>
          </cell>
          <cell r="R345">
            <v>13</v>
          </cell>
          <cell r="S345" t="str">
            <v>Yes</v>
          </cell>
          <cell r="T345" t="str">
            <v>No</v>
          </cell>
          <cell r="U345" t="str">
            <v>No</v>
          </cell>
        </row>
        <row r="346">
          <cell r="A346">
            <v>346</v>
          </cell>
          <cell r="B346" t="str">
            <v>02810000</v>
          </cell>
          <cell r="C346" t="str">
            <v>Springfield</v>
          </cell>
          <cell r="D346" t="str">
            <v>Public School District</v>
          </cell>
          <cell r="E346" t="str">
            <v>Superintendent</v>
          </cell>
          <cell r="F346" t="str">
            <v>Daniel Warwick</v>
          </cell>
          <cell r="G346" t="str">
            <v>1550 Main Street</v>
          </cell>
          <cell r="H346"/>
          <cell r="I346" t="str">
            <v>Springfield</v>
          </cell>
          <cell r="J346" t="str">
            <v>MA</v>
          </cell>
          <cell r="K346" t="str">
            <v>01103</v>
          </cell>
          <cell r="L346" t="str">
            <v>Alex Lilley</v>
          </cell>
          <cell r="M346" t="str">
            <v>781-338-6212</v>
          </cell>
          <cell r="N346" t="str">
            <v>alex.j.lilley@mass.gov</v>
          </cell>
          <cell r="P346">
            <v>4064</v>
          </cell>
          <cell r="Q346">
            <v>23408</v>
          </cell>
          <cell r="R346">
            <v>1450</v>
          </cell>
          <cell r="S346" t="str">
            <v>Yes</v>
          </cell>
          <cell r="T346" t="str">
            <v>No</v>
          </cell>
          <cell r="U346" t="str">
            <v>Yes</v>
          </cell>
        </row>
        <row r="347">
          <cell r="A347">
            <v>347</v>
          </cell>
          <cell r="B347" t="str">
            <v>35100000</v>
          </cell>
          <cell r="C347" t="str">
            <v>Springfield Preparatory Charter School (District)</v>
          </cell>
          <cell r="D347" t="str">
            <v>Charter District</v>
          </cell>
          <cell r="E347" t="str">
            <v>Charter School Leader</v>
          </cell>
          <cell r="F347" t="str">
            <v>Bill Spirer</v>
          </cell>
          <cell r="G347" t="str">
            <v>594 Converse St.</v>
          </cell>
          <cell r="H347"/>
          <cell r="I347" t="str">
            <v>Longmeadow</v>
          </cell>
          <cell r="J347" t="str">
            <v>MA</v>
          </cell>
          <cell r="K347" t="str">
            <v>01106</v>
          </cell>
          <cell r="L347" t="str">
            <v>Beth O'Connell</v>
          </cell>
          <cell r="M347" t="str">
            <v>781-338-3132</v>
          </cell>
          <cell r="N347" t="str">
            <v>elizabeth.a.o'connell@mass.gov</v>
          </cell>
          <cell r="P347">
            <v>48</v>
          </cell>
          <cell r="Q347">
            <v>325</v>
          </cell>
          <cell r="R347">
            <v>3</v>
          </cell>
          <cell r="S347" t="str">
            <v>Yes</v>
          </cell>
          <cell r="T347" t="str">
            <v>No</v>
          </cell>
          <cell r="U347" t="str">
            <v>No</v>
          </cell>
        </row>
        <row r="348">
          <cell r="A348">
            <v>348</v>
          </cell>
          <cell r="B348" t="str">
            <v>02840000</v>
          </cell>
          <cell r="C348" t="str">
            <v>Stoneham</v>
          </cell>
          <cell r="D348" t="str">
            <v>Public School District</v>
          </cell>
          <cell r="E348" t="str">
            <v>Superintendent</v>
          </cell>
          <cell r="F348" t="str">
            <v>John Macero</v>
          </cell>
          <cell r="G348" t="str">
            <v>149 Franklin Street</v>
          </cell>
          <cell r="H348"/>
          <cell r="I348" t="str">
            <v>Stoneham</v>
          </cell>
          <cell r="J348" t="str">
            <v>MA</v>
          </cell>
          <cell r="K348" t="str">
            <v>02180</v>
          </cell>
          <cell r="L348" t="str">
            <v>Julia Foodman</v>
          </cell>
          <cell r="M348" t="str">
            <v>781-338-3577</v>
          </cell>
          <cell r="N348" t="str">
            <v>julia.b.foodman@mass.gov</v>
          </cell>
          <cell r="P348">
            <v>88</v>
          </cell>
          <cell r="Q348">
            <v>2302</v>
          </cell>
          <cell r="R348">
            <v>6</v>
          </cell>
          <cell r="S348" t="str">
            <v>Yes</v>
          </cell>
          <cell r="T348" t="str">
            <v>No</v>
          </cell>
          <cell r="U348" t="str">
            <v>No</v>
          </cell>
        </row>
        <row r="349">
          <cell r="A349">
            <v>349</v>
          </cell>
          <cell r="B349" t="str">
            <v>02850000</v>
          </cell>
          <cell r="C349" t="str">
            <v>Stoughton</v>
          </cell>
          <cell r="D349" t="str">
            <v>Public School District</v>
          </cell>
          <cell r="E349" t="str">
            <v>Superintendent</v>
          </cell>
          <cell r="F349" t="str">
            <v>Marguerite Rizzi</v>
          </cell>
          <cell r="G349" t="str">
            <v>232 Pearl Street</v>
          </cell>
          <cell r="H349"/>
          <cell r="I349" t="str">
            <v>Stoughton</v>
          </cell>
          <cell r="J349" t="str">
            <v>MA</v>
          </cell>
          <cell r="K349" t="str">
            <v>02072</v>
          </cell>
          <cell r="L349" t="str">
            <v>Beth O'Connell</v>
          </cell>
          <cell r="M349" t="str">
            <v>781-338-3132</v>
          </cell>
          <cell r="N349" t="str">
            <v>elizabeth.a.o'connell@mass.gov</v>
          </cell>
          <cell r="P349">
            <v>273</v>
          </cell>
          <cell r="Q349">
            <v>3424</v>
          </cell>
          <cell r="R349">
            <v>46</v>
          </cell>
          <cell r="S349" t="str">
            <v>Yes</v>
          </cell>
          <cell r="T349" t="str">
            <v>No</v>
          </cell>
          <cell r="U349" t="str">
            <v>No</v>
          </cell>
        </row>
        <row r="350">
          <cell r="A350">
            <v>350</v>
          </cell>
          <cell r="B350" t="str">
            <v>02870000</v>
          </cell>
          <cell r="C350" t="str">
            <v>Sturbridge</v>
          </cell>
          <cell r="D350" t="str">
            <v>Public School District</v>
          </cell>
          <cell r="E350" t="str">
            <v>Superintendent</v>
          </cell>
          <cell r="F350" t="str">
            <v>Erin Nosek</v>
          </cell>
          <cell r="G350" t="str">
            <v>320 Brookfield Rd</v>
          </cell>
          <cell r="H350"/>
          <cell r="I350" t="str">
            <v>Fiskdale</v>
          </cell>
          <cell r="J350" t="str">
            <v>MA</v>
          </cell>
          <cell r="K350" t="str">
            <v>01518</v>
          </cell>
          <cell r="L350" t="str">
            <v>Russ Fleming</v>
          </cell>
          <cell r="M350" t="str">
            <v>781-338-6259</v>
          </cell>
          <cell r="N350" t="str">
            <v>russellw.fleming@mass.gov</v>
          </cell>
          <cell r="P350">
            <v>26</v>
          </cell>
          <cell r="Q350">
            <v>820</v>
          </cell>
          <cell r="R350">
            <v>6</v>
          </cell>
          <cell r="S350" t="str">
            <v>Yes</v>
          </cell>
          <cell r="T350" t="str">
            <v>No</v>
          </cell>
          <cell r="U350" t="str">
            <v>No</v>
          </cell>
        </row>
        <row r="351">
          <cell r="A351">
            <v>351</v>
          </cell>
          <cell r="B351" t="str">
            <v>04890000</v>
          </cell>
          <cell r="C351" t="str">
            <v>Sturgis Charter Public (District)</v>
          </cell>
          <cell r="D351" t="str">
            <v>Charter District</v>
          </cell>
          <cell r="E351" t="str">
            <v>Charter School Leader</v>
          </cell>
          <cell r="F351" t="str">
            <v>Paul Marble</v>
          </cell>
          <cell r="G351" t="str">
            <v>427 Main Street</v>
          </cell>
          <cell r="H351"/>
          <cell r="I351" t="str">
            <v>Hyannis</v>
          </cell>
          <cell r="J351" t="str">
            <v>MA</v>
          </cell>
          <cell r="K351" t="str">
            <v>02601</v>
          </cell>
          <cell r="L351" t="str">
            <v>Alex Lilley</v>
          </cell>
          <cell r="M351" t="str">
            <v>781-338-6212</v>
          </cell>
          <cell r="N351" t="str">
            <v>alex.j.lilley@mass.gov</v>
          </cell>
          <cell r="P351">
            <v>6</v>
          </cell>
          <cell r="Q351">
            <v>846</v>
          </cell>
          <cell r="R351">
            <v>2</v>
          </cell>
          <cell r="S351" t="str">
            <v>No</v>
          </cell>
          <cell r="T351" t="str">
            <v>No</v>
          </cell>
          <cell r="U351" t="str">
            <v>No</v>
          </cell>
        </row>
        <row r="352">
          <cell r="A352">
            <v>352</v>
          </cell>
          <cell r="B352" t="str">
            <v>02880000</v>
          </cell>
          <cell r="C352" t="str">
            <v>Sudbury</v>
          </cell>
          <cell r="D352" t="str">
            <v>Public School District</v>
          </cell>
          <cell r="E352" t="str">
            <v>Superintendent</v>
          </cell>
          <cell r="F352" t="str">
            <v>Brad Crozier</v>
          </cell>
          <cell r="G352" t="str">
            <v>40 Fairbank Road</v>
          </cell>
          <cell r="H352"/>
          <cell r="I352" t="str">
            <v>Sudbury</v>
          </cell>
          <cell r="J352" t="str">
            <v>MA</v>
          </cell>
          <cell r="K352" t="str">
            <v>01776</v>
          </cell>
          <cell r="L352" t="str">
            <v>Alex Lilley</v>
          </cell>
          <cell r="M352" t="str">
            <v>781-338-6212</v>
          </cell>
          <cell r="N352" t="str">
            <v>alex.j.lilley@mass.gov</v>
          </cell>
          <cell r="P352">
            <v>69</v>
          </cell>
          <cell r="Q352">
            <v>2653</v>
          </cell>
          <cell r="R352">
            <v>4</v>
          </cell>
          <cell r="S352" t="str">
            <v>Yes</v>
          </cell>
          <cell r="T352" t="str">
            <v>No</v>
          </cell>
          <cell r="U352" t="str">
            <v>No</v>
          </cell>
        </row>
        <row r="353">
          <cell r="A353">
            <v>353</v>
          </cell>
          <cell r="B353" t="str">
            <v>02890000</v>
          </cell>
          <cell r="C353" t="str">
            <v>Sunderland</v>
          </cell>
          <cell r="D353" t="str">
            <v>Public School District</v>
          </cell>
          <cell r="E353" t="str">
            <v>Superintendent</v>
          </cell>
          <cell r="F353" t="str">
            <v>Darius Modestow</v>
          </cell>
          <cell r="G353" t="str">
            <v>113 North Main Street, Office C101</v>
          </cell>
          <cell r="H353"/>
          <cell r="I353" t="str">
            <v>South Deerfield</v>
          </cell>
          <cell r="J353" t="str">
            <v>MA</v>
          </cell>
          <cell r="K353" t="str">
            <v>01373</v>
          </cell>
          <cell r="L353" t="str">
            <v>Alex Lilley</v>
          </cell>
          <cell r="M353" t="str">
            <v>781-338-6212</v>
          </cell>
          <cell r="N353" t="str">
            <v>alex.j.lilley@mass.gov</v>
          </cell>
          <cell r="P353">
            <v>17</v>
          </cell>
          <cell r="Q353">
            <v>202</v>
          </cell>
          <cell r="R353">
            <v>8</v>
          </cell>
          <cell r="S353" t="str">
            <v>Yes</v>
          </cell>
          <cell r="T353" t="str">
            <v>No</v>
          </cell>
          <cell r="U353" t="str">
            <v>No</v>
          </cell>
        </row>
        <row r="354">
          <cell r="A354">
            <v>354</v>
          </cell>
          <cell r="B354" t="str">
            <v>02900000</v>
          </cell>
          <cell r="C354" t="str">
            <v>Sutton</v>
          </cell>
          <cell r="D354" t="str">
            <v>Public School District</v>
          </cell>
          <cell r="E354" t="str">
            <v>Superintendent</v>
          </cell>
          <cell r="F354" t="str">
            <v>Theodore Friend</v>
          </cell>
          <cell r="G354" t="str">
            <v>383 Boston Rd</v>
          </cell>
          <cell r="H354"/>
          <cell r="I354" t="str">
            <v>Sutton</v>
          </cell>
          <cell r="J354" t="str">
            <v>MA</v>
          </cell>
          <cell r="K354" t="str">
            <v>01590</v>
          </cell>
          <cell r="L354" t="str">
            <v>Russ Fleming</v>
          </cell>
          <cell r="M354" t="str">
            <v>781-338-6259</v>
          </cell>
          <cell r="N354" t="str">
            <v>russellw.fleming@mass.gov</v>
          </cell>
          <cell r="P354">
            <v>25</v>
          </cell>
          <cell r="Q354">
            <v>1339</v>
          </cell>
          <cell r="R354">
            <v>0</v>
          </cell>
          <cell r="S354" t="str">
            <v>Yes</v>
          </cell>
          <cell r="T354" t="str">
            <v>No</v>
          </cell>
          <cell r="U354" t="str">
            <v>No</v>
          </cell>
        </row>
        <row r="355">
          <cell r="A355">
            <v>355</v>
          </cell>
          <cell r="B355" t="str">
            <v>02910000</v>
          </cell>
          <cell r="C355" t="str">
            <v>Swampscott</v>
          </cell>
          <cell r="D355" t="str">
            <v>Public School District</v>
          </cell>
          <cell r="E355" t="str">
            <v>Superintendent</v>
          </cell>
          <cell r="F355" t="str">
            <v>Pamela Angelakis</v>
          </cell>
          <cell r="G355" t="str">
            <v>207 Forest Avenue</v>
          </cell>
          <cell r="H355"/>
          <cell r="I355" t="str">
            <v>Swampscott</v>
          </cell>
          <cell r="J355" t="str">
            <v>MA</v>
          </cell>
          <cell r="K355" t="str">
            <v>01907</v>
          </cell>
          <cell r="L355" t="str">
            <v>Nancy Labrie</v>
          </cell>
          <cell r="M355" t="str">
            <v>781-338-3536</v>
          </cell>
          <cell r="N355" t="str">
            <v>nancy.h.labrie@mass.gov</v>
          </cell>
          <cell r="P355">
            <v>121</v>
          </cell>
          <cell r="Q355">
            <v>2175</v>
          </cell>
          <cell r="R355">
            <v>17</v>
          </cell>
          <cell r="S355" t="str">
            <v>Yes</v>
          </cell>
          <cell r="T355" t="str">
            <v>Yes</v>
          </cell>
          <cell r="U355" t="str">
            <v>No</v>
          </cell>
        </row>
        <row r="356">
          <cell r="A356">
            <v>356</v>
          </cell>
          <cell r="B356" t="str">
            <v>02920000</v>
          </cell>
          <cell r="C356" t="str">
            <v>Swansea</v>
          </cell>
          <cell r="D356" t="str">
            <v>Public School District</v>
          </cell>
          <cell r="E356" t="str">
            <v>Superintendent</v>
          </cell>
          <cell r="F356" t="str">
            <v>John Robidoux</v>
          </cell>
          <cell r="G356" t="str">
            <v>1 Gardners Neck Road</v>
          </cell>
          <cell r="H356"/>
          <cell r="I356" t="str">
            <v>Swansea</v>
          </cell>
          <cell r="J356" t="str">
            <v>MA</v>
          </cell>
          <cell r="K356" t="str">
            <v>02777</v>
          </cell>
          <cell r="L356" t="str">
            <v>Russ Fleming</v>
          </cell>
          <cell r="M356" t="str">
            <v>781-338-6259</v>
          </cell>
          <cell r="N356" t="str">
            <v>russellw.fleming@mass.gov</v>
          </cell>
          <cell r="P356">
            <v>11</v>
          </cell>
          <cell r="Q356">
            <v>2046</v>
          </cell>
          <cell r="R356">
            <v>15</v>
          </cell>
          <cell r="S356" t="str">
            <v>Yes</v>
          </cell>
          <cell r="T356" t="str">
            <v>No</v>
          </cell>
          <cell r="U356" t="str">
            <v>Yes</v>
          </cell>
        </row>
        <row r="357">
          <cell r="A357">
            <v>357</v>
          </cell>
          <cell r="B357" t="str">
            <v>07700000</v>
          </cell>
          <cell r="C357" t="str">
            <v>Tantasqua</v>
          </cell>
          <cell r="D357" t="str">
            <v>Public School District</v>
          </cell>
          <cell r="E357" t="str">
            <v>Superintendent</v>
          </cell>
          <cell r="F357" t="str">
            <v>Erin Nosek</v>
          </cell>
          <cell r="G357" t="str">
            <v>320A Brookfield Rd</v>
          </cell>
          <cell r="H357"/>
          <cell r="I357" t="str">
            <v>Fiskdale</v>
          </cell>
          <cell r="J357" t="str">
            <v>MA</v>
          </cell>
          <cell r="K357" t="str">
            <v>01518</v>
          </cell>
          <cell r="L357" t="str">
            <v>Russ Fleming</v>
          </cell>
          <cell r="M357" t="str">
            <v>781-338-6259</v>
          </cell>
          <cell r="N357" t="str">
            <v>russellw.fleming@mass.gov</v>
          </cell>
          <cell r="P357">
            <v>10</v>
          </cell>
          <cell r="Q357">
            <v>1781</v>
          </cell>
          <cell r="R357">
            <v>10</v>
          </cell>
          <cell r="S357" t="str">
            <v>Yes</v>
          </cell>
          <cell r="T357" t="str">
            <v>No</v>
          </cell>
          <cell r="U357" t="str">
            <v>No</v>
          </cell>
        </row>
        <row r="358">
          <cell r="A358">
            <v>358</v>
          </cell>
          <cell r="B358" t="str">
            <v>02930000</v>
          </cell>
          <cell r="C358" t="str">
            <v>Taunton</v>
          </cell>
          <cell r="D358" t="str">
            <v>Public School District</v>
          </cell>
          <cell r="E358" t="str">
            <v>Superintendent</v>
          </cell>
          <cell r="F358" t="str">
            <v>John Cabral</v>
          </cell>
          <cell r="G358" t="str">
            <v>215 Harris Street</v>
          </cell>
          <cell r="H358"/>
          <cell r="I358" t="str">
            <v>Taunton</v>
          </cell>
          <cell r="J358" t="str">
            <v>MA</v>
          </cell>
          <cell r="K358" t="str">
            <v>02780</v>
          </cell>
          <cell r="L358" t="str">
            <v>Julia Foodman</v>
          </cell>
          <cell r="M358" t="str">
            <v>781-338-3577</v>
          </cell>
          <cell r="N358" t="str">
            <v>julia.b.foodman@mass.gov</v>
          </cell>
          <cell r="P358">
            <v>450</v>
          </cell>
          <cell r="Q358">
            <v>7851</v>
          </cell>
          <cell r="R358">
            <v>129</v>
          </cell>
          <cell r="S358" t="str">
            <v>Yes</v>
          </cell>
          <cell r="T358" t="str">
            <v>No</v>
          </cell>
          <cell r="U358" t="str">
            <v>No</v>
          </cell>
        </row>
        <row r="359">
          <cell r="A359">
            <v>359</v>
          </cell>
          <cell r="B359" t="str">
            <v>39020000</v>
          </cell>
          <cell r="C359" t="str">
            <v>TEC Connections Academy Commonwealth Virtual School District</v>
          </cell>
          <cell r="D359" t="str">
            <v>Public School District</v>
          </cell>
          <cell r="E359" t="str">
            <v>Superintendent</v>
          </cell>
          <cell r="F359" t="str">
            <v>Adam Goldberg</v>
          </cell>
          <cell r="G359" t="str">
            <v>141 Mansion Drive</v>
          </cell>
          <cell r="H359"/>
          <cell r="I359" t="str">
            <v>East Walpole</v>
          </cell>
          <cell r="J359" t="str">
            <v>MA</v>
          </cell>
          <cell r="K359" t="str">
            <v>02032</v>
          </cell>
          <cell r="L359" t="str">
            <v>Russ Fleming</v>
          </cell>
          <cell r="M359" t="str">
            <v>781-338-6259</v>
          </cell>
          <cell r="N359" t="str">
            <v>russellw.fleming@mass.gov</v>
          </cell>
          <cell r="P359">
            <v>29</v>
          </cell>
          <cell r="Q359">
            <v>2294</v>
          </cell>
          <cell r="R359">
            <v>0</v>
          </cell>
          <cell r="S359" t="str">
            <v>No</v>
          </cell>
          <cell r="T359" t="str">
            <v>No</v>
          </cell>
          <cell r="U359" t="str">
            <v>No</v>
          </cell>
        </row>
        <row r="360">
          <cell r="A360">
            <v>360</v>
          </cell>
          <cell r="B360" t="str">
            <v>02950000</v>
          </cell>
          <cell r="C360" t="str">
            <v>Tewksbury</v>
          </cell>
          <cell r="D360" t="str">
            <v>Public School District</v>
          </cell>
          <cell r="E360" t="str">
            <v>Superintendent</v>
          </cell>
          <cell r="F360" t="str">
            <v>Christopher Malone</v>
          </cell>
          <cell r="G360" t="str">
            <v>139 Pleasant Street</v>
          </cell>
          <cell r="H360"/>
          <cell r="I360" t="str">
            <v>Tewksbury</v>
          </cell>
          <cell r="J360" t="str">
            <v>MA</v>
          </cell>
          <cell r="K360" t="str">
            <v>01876</v>
          </cell>
          <cell r="L360" t="str">
            <v>Beth O'Connell</v>
          </cell>
          <cell r="M360" t="str">
            <v>781-338-3132</v>
          </cell>
          <cell r="N360" t="str">
            <v>elizabeth.a.o'connell@mass.gov</v>
          </cell>
          <cell r="P360">
            <v>49</v>
          </cell>
          <cell r="Q360">
            <v>3208</v>
          </cell>
          <cell r="R360">
            <v>23</v>
          </cell>
          <cell r="S360" t="str">
            <v>Yes</v>
          </cell>
          <cell r="T360" t="str">
            <v>No</v>
          </cell>
          <cell r="U360" t="str">
            <v>No</v>
          </cell>
        </row>
        <row r="361">
          <cell r="A361">
            <v>361</v>
          </cell>
          <cell r="B361" t="str">
            <v>02960000</v>
          </cell>
          <cell r="C361" t="str">
            <v>Tisbury</v>
          </cell>
          <cell r="D361" t="str">
            <v>Public School District</v>
          </cell>
          <cell r="E361" t="str">
            <v>Superintendent</v>
          </cell>
          <cell r="F361" t="str">
            <v>Matthew D'Andrea</v>
          </cell>
          <cell r="G361" t="str">
            <v>4 Pine Street</v>
          </cell>
          <cell r="H361"/>
          <cell r="I361" t="str">
            <v>Vineyard Haven</v>
          </cell>
          <cell r="J361" t="str">
            <v>MA</v>
          </cell>
          <cell r="K361" t="str">
            <v>02568</v>
          </cell>
          <cell r="L361" t="str">
            <v>Sue Mazzarella</v>
          </cell>
          <cell r="M361" t="str">
            <v>781-338-3587</v>
          </cell>
          <cell r="N361" t="str">
            <v>susan.mazzarella@mass.gov</v>
          </cell>
          <cell r="P361">
            <v>75</v>
          </cell>
          <cell r="Q361">
            <v>290</v>
          </cell>
          <cell r="R361">
            <v>0</v>
          </cell>
          <cell r="S361" t="str">
            <v>No</v>
          </cell>
          <cell r="T361" t="str">
            <v>No</v>
          </cell>
          <cell r="U361" t="str">
            <v>No</v>
          </cell>
        </row>
        <row r="362">
          <cell r="A362">
            <v>362</v>
          </cell>
          <cell r="B362" t="str">
            <v>02980000</v>
          </cell>
          <cell r="C362" t="str">
            <v>Topsfield</v>
          </cell>
          <cell r="D362" t="str">
            <v>Public School District</v>
          </cell>
          <cell r="E362" t="str">
            <v>Superintendent</v>
          </cell>
          <cell r="F362" t="str">
            <v>Scott Morrison</v>
          </cell>
          <cell r="G362" t="str">
            <v>28 Middleton Road</v>
          </cell>
          <cell r="H362"/>
          <cell r="I362" t="str">
            <v>Boxford</v>
          </cell>
          <cell r="J362" t="str">
            <v>MA</v>
          </cell>
          <cell r="K362" t="str">
            <v>01921</v>
          </cell>
          <cell r="L362" t="str">
            <v>Russ Fleming</v>
          </cell>
          <cell r="M362" t="str">
            <v>781-338-6259</v>
          </cell>
          <cell r="N362" t="str">
            <v>russellw.fleming@mass.gov</v>
          </cell>
          <cell r="P362">
            <v>1</v>
          </cell>
          <cell r="Q362">
            <v>605</v>
          </cell>
          <cell r="R362">
            <v>1</v>
          </cell>
          <cell r="S362" t="str">
            <v>Yes</v>
          </cell>
          <cell r="T362" t="str">
            <v>No</v>
          </cell>
          <cell r="U362" t="str">
            <v>No</v>
          </cell>
        </row>
        <row r="363">
          <cell r="A363">
            <v>363</v>
          </cell>
          <cell r="B363" t="str">
            <v>08780000</v>
          </cell>
          <cell r="C363" t="str">
            <v>Tri-County Regional Vocational Technical</v>
          </cell>
          <cell r="D363" t="str">
            <v>Public School District</v>
          </cell>
          <cell r="E363" t="str">
            <v>Superintendent</v>
          </cell>
          <cell r="F363" t="str">
            <v>Stephen Dockray</v>
          </cell>
          <cell r="G363" t="str">
            <v>147 Pond Street</v>
          </cell>
          <cell r="H363"/>
          <cell r="I363" t="str">
            <v>Franklin</v>
          </cell>
          <cell r="J363" t="str">
            <v>MA</v>
          </cell>
          <cell r="K363" t="str">
            <v>02038</v>
          </cell>
          <cell r="L363" t="str">
            <v>Alex Lilley</v>
          </cell>
          <cell r="M363" t="str">
            <v>781-338-6212</v>
          </cell>
          <cell r="N363" t="str">
            <v>alex.j.lilley@mass.gov</v>
          </cell>
          <cell r="P363">
            <v>0</v>
          </cell>
          <cell r="Q363">
            <v>958</v>
          </cell>
          <cell r="R363">
            <v>6</v>
          </cell>
          <cell r="S363" t="str">
            <v>No</v>
          </cell>
          <cell r="T363" t="str">
            <v>No</v>
          </cell>
          <cell r="U363" t="str">
            <v>No</v>
          </cell>
        </row>
        <row r="364">
          <cell r="A364">
            <v>364</v>
          </cell>
          <cell r="B364" t="str">
            <v>07730000</v>
          </cell>
          <cell r="C364" t="str">
            <v>Triton</v>
          </cell>
          <cell r="D364" t="str">
            <v>Public School District</v>
          </cell>
          <cell r="E364" t="str">
            <v>Superintendent</v>
          </cell>
          <cell r="F364" t="str">
            <v>Brian Forget</v>
          </cell>
          <cell r="G364" t="str">
            <v>112 Elm Street</v>
          </cell>
          <cell r="H364"/>
          <cell r="I364" t="str">
            <v>Byfield</v>
          </cell>
          <cell r="J364" t="str">
            <v>MA</v>
          </cell>
          <cell r="K364" t="str">
            <v>01922</v>
          </cell>
          <cell r="L364" t="str">
            <v>Russ Fleming</v>
          </cell>
          <cell r="M364" t="str">
            <v>781-338-6259</v>
          </cell>
          <cell r="N364" t="str">
            <v>russellw.fleming@mass.gov</v>
          </cell>
          <cell r="P364">
            <v>25</v>
          </cell>
          <cell r="Q364">
            <v>2264</v>
          </cell>
          <cell r="R364">
            <v>237</v>
          </cell>
          <cell r="S364" t="str">
            <v>Yes</v>
          </cell>
          <cell r="T364" t="str">
            <v>No</v>
          </cell>
          <cell r="U364" t="str">
            <v>No</v>
          </cell>
        </row>
        <row r="365">
          <cell r="A365">
            <v>365</v>
          </cell>
          <cell r="B365" t="str">
            <v>03000000</v>
          </cell>
          <cell r="C365" t="str">
            <v>Truro</v>
          </cell>
          <cell r="D365" t="str">
            <v>Public School District</v>
          </cell>
          <cell r="E365" t="str">
            <v>Superintendent</v>
          </cell>
          <cell r="F365" t="str">
            <v>Michael Gradone</v>
          </cell>
          <cell r="G365" t="str">
            <v>P O Box 2029</v>
          </cell>
          <cell r="H365"/>
          <cell r="I365" t="str">
            <v>Truro</v>
          </cell>
          <cell r="J365" t="str">
            <v>MA</v>
          </cell>
          <cell r="K365" t="str">
            <v>02666</v>
          </cell>
          <cell r="L365" t="str">
            <v>Ellie Rounds-Bloom</v>
          </cell>
          <cell r="M365" t="str">
            <v>781-338-3128</v>
          </cell>
          <cell r="N365" t="str">
            <v>eleanor.rounds@mass.gov</v>
          </cell>
          <cell r="P365">
            <v>0</v>
          </cell>
          <cell r="Q365">
            <v>95</v>
          </cell>
          <cell r="R365">
            <v>0</v>
          </cell>
          <cell r="S365" t="str">
            <v>No</v>
          </cell>
          <cell r="T365" t="str">
            <v>No</v>
          </cell>
          <cell r="U365" t="str">
            <v>No</v>
          </cell>
        </row>
        <row r="366">
          <cell r="A366">
            <v>366</v>
          </cell>
          <cell r="B366" t="str">
            <v>03010000</v>
          </cell>
          <cell r="C366" t="str">
            <v>Tyngsborough</v>
          </cell>
          <cell r="D366" t="str">
            <v>Public School District</v>
          </cell>
          <cell r="E366" t="str">
            <v>Superintendent</v>
          </cell>
          <cell r="F366" t="str">
            <v>Michael Flanagan</v>
          </cell>
          <cell r="G366" t="str">
            <v>50 Norris Rd</v>
          </cell>
          <cell r="H366"/>
          <cell r="I366" t="str">
            <v>Tyngsborough</v>
          </cell>
          <cell r="J366" t="str">
            <v>MA</v>
          </cell>
          <cell r="K366" t="str">
            <v>01879</v>
          </cell>
          <cell r="L366" t="str">
            <v>Colleen Holforty</v>
          </cell>
          <cell r="M366" t="str">
            <v>781-338-3522</v>
          </cell>
          <cell r="N366" t="str">
            <v>colleen.e.holforty@mass.gov</v>
          </cell>
          <cell r="P366">
            <v>60</v>
          </cell>
          <cell r="Q366">
            <v>1606</v>
          </cell>
          <cell r="R366">
            <v>6</v>
          </cell>
          <cell r="S366" t="str">
            <v>Yes</v>
          </cell>
          <cell r="T366" t="str">
            <v>No</v>
          </cell>
          <cell r="U366" t="str">
            <v>No</v>
          </cell>
        </row>
        <row r="367">
          <cell r="A367">
            <v>367</v>
          </cell>
          <cell r="B367" t="str">
            <v>04800000</v>
          </cell>
          <cell r="C367" t="str">
            <v>UP Academy Charter School of Boston (District)</v>
          </cell>
          <cell r="D367" t="str">
            <v>Charter District</v>
          </cell>
          <cell r="E367" t="str">
            <v>Charter School Leader</v>
          </cell>
          <cell r="F367" t="str">
            <v>Rashidah Lawson</v>
          </cell>
          <cell r="G367" t="str">
            <v>215 Dorchester Street</v>
          </cell>
          <cell r="H367"/>
          <cell r="I367" t="str">
            <v>Boston</v>
          </cell>
          <cell r="J367" t="str">
            <v>MA</v>
          </cell>
          <cell r="K367" t="str">
            <v>02127</v>
          </cell>
          <cell r="L367" t="str">
            <v>Ellie Rounds-Bloom</v>
          </cell>
          <cell r="M367" t="str">
            <v>781-338-3128</v>
          </cell>
          <cell r="N367" t="str">
            <v>eleanor.rounds@mass.gov</v>
          </cell>
          <cell r="P367">
            <v>120</v>
          </cell>
          <cell r="Q367">
            <v>404</v>
          </cell>
          <cell r="R367">
            <v>36</v>
          </cell>
          <cell r="S367" t="str">
            <v>No</v>
          </cell>
          <cell r="T367" t="str">
            <v>No</v>
          </cell>
          <cell r="U367" t="str">
            <v>No</v>
          </cell>
        </row>
        <row r="368">
          <cell r="A368">
            <v>368</v>
          </cell>
          <cell r="B368" t="str">
            <v>35050000</v>
          </cell>
          <cell r="C368" t="str">
            <v>UP Academy Charter School of Dorchester (District)</v>
          </cell>
          <cell r="D368" t="str">
            <v>Charter District</v>
          </cell>
          <cell r="E368" t="str">
            <v>Charter School Leader</v>
          </cell>
          <cell r="F368" t="str">
            <v>Erica Andrew</v>
          </cell>
          <cell r="G368" t="str">
            <v>35 Westville Street</v>
          </cell>
          <cell r="H368"/>
          <cell r="I368" t="str">
            <v>Boston</v>
          </cell>
          <cell r="J368" t="str">
            <v>MA</v>
          </cell>
          <cell r="K368" t="str">
            <v>02124</v>
          </cell>
          <cell r="L368" t="str">
            <v>Ellie Rounds-Bloom</v>
          </cell>
          <cell r="M368" t="str">
            <v>781-338-3128</v>
          </cell>
          <cell r="N368" t="str">
            <v>eleanor.rounds@mass.gov</v>
          </cell>
          <cell r="P368">
            <v>204</v>
          </cell>
          <cell r="Q368">
            <v>636</v>
          </cell>
          <cell r="R368">
            <v>36</v>
          </cell>
          <cell r="S368" t="str">
            <v>No</v>
          </cell>
          <cell r="T368" t="str">
            <v>No</v>
          </cell>
          <cell r="U368" t="str">
            <v>No</v>
          </cell>
        </row>
        <row r="369">
          <cell r="A369">
            <v>369</v>
          </cell>
          <cell r="B369" t="str">
            <v>07740000</v>
          </cell>
          <cell r="C369" t="str">
            <v>Up-Island Regional</v>
          </cell>
          <cell r="D369" t="str">
            <v>Public School District</v>
          </cell>
          <cell r="E369" t="str">
            <v>Superintendent</v>
          </cell>
          <cell r="F369" t="str">
            <v>Matthew D'Andrea</v>
          </cell>
          <cell r="G369" t="str">
            <v>4 Pine Street</v>
          </cell>
          <cell r="H369"/>
          <cell r="I369" t="str">
            <v>Vineyard Haven</v>
          </cell>
          <cell r="J369" t="str">
            <v>MA</v>
          </cell>
          <cell r="K369" t="str">
            <v>02568</v>
          </cell>
          <cell r="L369" t="str">
            <v>Sue Mazzarella</v>
          </cell>
          <cell r="M369" t="str">
            <v>781-338-3587</v>
          </cell>
          <cell r="N369" t="str">
            <v>susan.mazzarella@mass.gov</v>
          </cell>
          <cell r="P369">
            <v>23</v>
          </cell>
          <cell r="Q369">
            <v>395</v>
          </cell>
          <cell r="R369">
            <v>0</v>
          </cell>
          <cell r="S369" t="str">
            <v>No</v>
          </cell>
          <cell r="T369" t="str">
            <v>No</v>
          </cell>
          <cell r="U369" t="str">
            <v>No</v>
          </cell>
        </row>
        <row r="370">
          <cell r="A370">
            <v>370</v>
          </cell>
          <cell r="B370" t="str">
            <v>08790000</v>
          </cell>
          <cell r="C370" t="str">
            <v>Upper Cape Cod Regional Vocational Technical</v>
          </cell>
          <cell r="D370" t="str">
            <v>Public School District</v>
          </cell>
          <cell r="E370" t="str">
            <v>Superintendent</v>
          </cell>
          <cell r="F370" t="str">
            <v>Robert Dutch</v>
          </cell>
          <cell r="G370" t="str">
            <v>220 Sandwich Rd</v>
          </cell>
          <cell r="H370"/>
          <cell r="I370" t="str">
            <v>Bourne</v>
          </cell>
          <cell r="J370" t="str">
            <v>MA</v>
          </cell>
          <cell r="K370" t="str">
            <v>02532</v>
          </cell>
          <cell r="L370" t="str">
            <v>Ellie Rounds-Bloom</v>
          </cell>
          <cell r="M370" t="str">
            <v>781-338-3128</v>
          </cell>
          <cell r="N370" t="str">
            <v>eleanor.rounds@mass.gov</v>
          </cell>
          <cell r="P370">
            <v>0</v>
          </cell>
          <cell r="Q370">
            <v>693</v>
          </cell>
          <cell r="R370">
            <v>3</v>
          </cell>
          <cell r="S370" t="str">
            <v>No</v>
          </cell>
          <cell r="T370" t="str">
            <v>No</v>
          </cell>
          <cell r="U370" t="str">
            <v>No</v>
          </cell>
        </row>
        <row r="371">
          <cell r="A371">
            <v>371</v>
          </cell>
          <cell r="B371" t="str">
            <v>03040000</v>
          </cell>
          <cell r="C371" t="str">
            <v>Uxbridge</v>
          </cell>
          <cell r="D371" t="str">
            <v>Public School District</v>
          </cell>
          <cell r="E371" t="str">
            <v>Superintendent</v>
          </cell>
          <cell r="F371" t="str">
            <v>Frank Tiano</v>
          </cell>
          <cell r="G371" t="str">
            <v>9 North Main Street</v>
          </cell>
          <cell r="H371"/>
          <cell r="I371" t="str">
            <v>Uxbridge</v>
          </cell>
          <cell r="J371" t="str">
            <v>MA</v>
          </cell>
          <cell r="K371" t="str">
            <v>01569</v>
          </cell>
          <cell r="L371" t="str">
            <v>Nancy Labrie</v>
          </cell>
          <cell r="M371" t="str">
            <v>781-338-3536</v>
          </cell>
          <cell r="N371" t="str">
            <v>nancy.h.labrie@mass.gov</v>
          </cell>
          <cell r="P371">
            <v>37</v>
          </cell>
          <cell r="Q371">
            <v>1650</v>
          </cell>
          <cell r="R371">
            <v>5</v>
          </cell>
          <cell r="S371" t="str">
            <v>Yes</v>
          </cell>
          <cell r="T371" t="str">
            <v>No</v>
          </cell>
          <cell r="U371" t="str">
            <v>No</v>
          </cell>
        </row>
        <row r="372">
          <cell r="A372">
            <v>372</v>
          </cell>
          <cell r="B372" t="str">
            <v>04980000</v>
          </cell>
          <cell r="C372" t="str">
            <v>Veritas Preparatory Charter School (District)</v>
          </cell>
          <cell r="D372" t="str">
            <v>Charter District</v>
          </cell>
          <cell r="E372" t="str">
            <v>Charter School Leader</v>
          </cell>
          <cell r="F372" t="str">
            <v>Rachel Romano</v>
          </cell>
          <cell r="G372" t="str">
            <v>370 Pine Street</v>
          </cell>
          <cell r="H372"/>
          <cell r="I372" t="str">
            <v>Springfield</v>
          </cell>
          <cell r="J372" t="str">
            <v>MA</v>
          </cell>
          <cell r="K372" t="str">
            <v>01105</v>
          </cell>
          <cell r="L372" t="str">
            <v>Sue Mazzarella</v>
          </cell>
          <cell r="M372" t="str">
            <v>781-338-3587</v>
          </cell>
          <cell r="N372" t="str">
            <v>susan.mazzarella@mass.gov</v>
          </cell>
          <cell r="P372">
            <v>18</v>
          </cell>
          <cell r="Q372">
            <v>371</v>
          </cell>
          <cell r="R372">
            <v>8</v>
          </cell>
          <cell r="S372" t="str">
            <v>Yes</v>
          </cell>
          <cell r="T372" t="str">
            <v>Yes</v>
          </cell>
          <cell r="U372" t="str">
            <v>No</v>
          </cell>
        </row>
        <row r="373">
          <cell r="A373">
            <v>373</v>
          </cell>
          <cell r="B373" t="str">
            <v>07750000</v>
          </cell>
          <cell r="C373" t="str">
            <v>Wachusett</v>
          </cell>
          <cell r="D373" t="str">
            <v>Public School District</v>
          </cell>
          <cell r="E373" t="str">
            <v>Superintendent</v>
          </cell>
          <cell r="F373" t="str">
            <v>Darryll McCall</v>
          </cell>
          <cell r="G373" t="str">
            <v>1745 Main Street</v>
          </cell>
          <cell r="H373" t="str">
            <v>c/o Jefferson School</v>
          </cell>
          <cell r="I373" t="str">
            <v>Jefferson</v>
          </cell>
          <cell r="J373" t="str">
            <v>MA</v>
          </cell>
          <cell r="K373" t="str">
            <v>01522</v>
          </cell>
          <cell r="L373" t="str">
            <v>Beth O'Connell</v>
          </cell>
          <cell r="M373" t="str">
            <v>781-338-3132</v>
          </cell>
          <cell r="N373" t="str">
            <v>elizabeth.a.o'connell@mass.gov</v>
          </cell>
          <cell r="P373">
            <v>125</v>
          </cell>
          <cell r="Q373">
            <v>6929</v>
          </cell>
          <cell r="R373">
            <v>11</v>
          </cell>
          <cell r="S373" t="str">
            <v>Yes</v>
          </cell>
          <cell r="T373" t="str">
            <v>No</v>
          </cell>
          <cell r="U373" t="str">
            <v>Yes</v>
          </cell>
        </row>
        <row r="374">
          <cell r="A374">
            <v>374</v>
          </cell>
          <cell r="B374" t="str">
            <v>03050000</v>
          </cell>
          <cell r="C374" t="str">
            <v>Wakefield</v>
          </cell>
          <cell r="D374" t="str">
            <v>Public School District</v>
          </cell>
          <cell r="E374" t="str">
            <v>Superintendent</v>
          </cell>
          <cell r="F374" t="str">
            <v>Douglas Lyons</v>
          </cell>
          <cell r="G374" t="str">
            <v>60 Farm Street</v>
          </cell>
          <cell r="H374"/>
          <cell r="I374" t="str">
            <v>Wakefield</v>
          </cell>
          <cell r="J374" t="str">
            <v>MA</v>
          </cell>
          <cell r="K374" t="str">
            <v>01880</v>
          </cell>
          <cell r="L374" t="str">
            <v>Russ Fleming</v>
          </cell>
          <cell r="M374" t="str">
            <v>781-338-6259</v>
          </cell>
          <cell r="N374" t="str">
            <v>russellw.fleming@mass.gov</v>
          </cell>
          <cell r="P374">
            <v>86</v>
          </cell>
          <cell r="Q374">
            <v>3372</v>
          </cell>
          <cell r="R374">
            <v>14</v>
          </cell>
          <cell r="S374" t="str">
            <v>Yes</v>
          </cell>
          <cell r="T374" t="str">
            <v>No</v>
          </cell>
          <cell r="U374" t="str">
            <v>No</v>
          </cell>
        </row>
        <row r="375">
          <cell r="A375">
            <v>375</v>
          </cell>
          <cell r="B375" t="str">
            <v>03060000</v>
          </cell>
          <cell r="C375" t="str">
            <v>Wales</v>
          </cell>
          <cell r="D375" t="str">
            <v>Public School District</v>
          </cell>
          <cell r="E375" t="str">
            <v>Superintendent</v>
          </cell>
          <cell r="F375" t="str">
            <v>Erin Nosek</v>
          </cell>
          <cell r="G375" t="str">
            <v>320 Brookfield Rd</v>
          </cell>
          <cell r="H375"/>
          <cell r="I375" t="str">
            <v>Fiskdale</v>
          </cell>
          <cell r="J375" t="str">
            <v>MA</v>
          </cell>
          <cell r="K375" t="str">
            <v>01518</v>
          </cell>
          <cell r="L375" t="str">
            <v>Russ Fleming</v>
          </cell>
          <cell r="M375" t="str">
            <v>781-338-6259</v>
          </cell>
          <cell r="N375" t="str">
            <v>russellw.fleming@mass.gov</v>
          </cell>
          <cell r="P375">
            <v>1</v>
          </cell>
          <cell r="Q375">
            <v>122</v>
          </cell>
          <cell r="R375">
            <v>0</v>
          </cell>
          <cell r="S375" t="str">
            <v>Yes</v>
          </cell>
          <cell r="T375" t="str">
            <v>No</v>
          </cell>
          <cell r="U375" t="str">
            <v>No</v>
          </cell>
        </row>
        <row r="376">
          <cell r="A376">
            <v>376</v>
          </cell>
          <cell r="B376" t="str">
            <v>03070000</v>
          </cell>
          <cell r="C376" t="str">
            <v>Walpole</v>
          </cell>
          <cell r="D376" t="str">
            <v>Public School District</v>
          </cell>
          <cell r="E376" t="str">
            <v>Superintendent</v>
          </cell>
          <cell r="F376" t="str">
            <v>Lincoln Lynch</v>
          </cell>
          <cell r="G376" t="str">
            <v>135 School Street</v>
          </cell>
          <cell r="H376"/>
          <cell r="I376" t="str">
            <v>Walpole</v>
          </cell>
          <cell r="J376" t="str">
            <v>MA</v>
          </cell>
          <cell r="K376" t="str">
            <v>02081</v>
          </cell>
          <cell r="L376" t="str">
            <v>Beth O'Connell</v>
          </cell>
          <cell r="M376" t="str">
            <v>781-338-3132</v>
          </cell>
          <cell r="N376" t="str">
            <v>elizabeth.a.o'connell@mass.gov</v>
          </cell>
          <cell r="P376">
            <v>128</v>
          </cell>
          <cell r="Q376">
            <v>3669</v>
          </cell>
          <cell r="R376">
            <v>14</v>
          </cell>
          <cell r="S376" t="str">
            <v>Yes</v>
          </cell>
          <cell r="T376" t="str">
            <v>No</v>
          </cell>
          <cell r="U376" t="str">
            <v>Yes</v>
          </cell>
        </row>
        <row r="377">
          <cell r="A377">
            <v>377</v>
          </cell>
          <cell r="B377" t="str">
            <v>03080000</v>
          </cell>
          <cell r="C377" t="str">
            <v>Waltham</v>
          </cell>
          <cell r="D377" t="str">
            <v>Public School District</v>
          </cell>
          <cell r="E377" t="str">
            <v>Superintendent</v>
          </cell>
          <cell r="F377" t="str">
            <v>George Frost</v>
          </cell>
          <cell r="G377" t="str">
            <v>617 Lexington Street</v>
          </cell>
          <cell r="H377"/>
          <cell r="I377" t="str">
            <v>Waltham</v>
          </cell>
          <cell r="J377" t="str">
            <v>MA</v>
          </cell>
          <cell r="K377" t="str">
            <v>02452</v>
          </cell>
          <cell r="L377" t="str">
            <v>Sue Mazzarella</v>
          </cell>
          <cell r="M377" t="str">
            <v>781-338-3587</v>
          </cell>
          <cell r="N377" t="str">
            <v>susan.mazzarella@mass.gov</v>
          </cell>
          <cell r="P377">
            <v>1485</v>
          </cell>
          <cell r="Q377">
            <v>5702</v>
          </cell>
          <cell r="R377">
            <v>187</v>
          </cell>
          <cell r="S377" t="str">
            <v>Yes</v>
          </cell>
          <cell r="T377" t="str">
            <v>No</v>
          </cell>
          <cell r="U377" t="str">
            <v>Yes</v>
          </cell>
        </row>
        <row r="378">
          <cell r="A378">
            <v>378</v>
          </cell>
          <cell r="B378" t="str">
            <v>03090000</v>
          </cell>
          <cell r="C378" t="str">
            <v>Ware</v>
          </cell>
          <cell r="D378" t="str">
            <v>Public School District</v>
          </cell>
          <cell r="E378" t="str">
            <v>Superintendent</v>
          </cell>
          <cell r="F378" t="str">
            <v>Marlene Di Leo</v>
          </cell>
          <cell r="G378" t="str">
            <v>P O Box 240</v>
          </cell>
          <cell r="H378"/>
          <cell r="I378" t="str">
            <v>Ware</v>
          </cell>
          <cell r="J378" t="str">
            <v>MA</v>
          </cell>
          <cell r="K378" t="str">
            <v>01082</v>
          </cell>
          <cell r="L378" t="str">
            <v>Alex Lilley</v>
          </cell>
          <cell r="M378" t="str">
            <v>781-338-6212</v>
          </cell>
          <cell r="N378" t="str">
            <v>alex.j.lilley@mass.gov</v>
          </cell>
          <cell r="P378">
            <v>10</v>
          </cell>
          <cell r="Q378">
            <v>1103</v>
          </cell>
          <cell r="R378">
            <v>0</v>
          </cell>
          <cell r="S378" t="str">
            <v>Yes</v>
          </cell>
          <cell r="T378" t="str">
            <v>No</v>
          </cell>
          <cell r="U378" t="str">
            <v>No</v>
          </cell>
        </row>
        <row r="379">
          <cell r="A379">
            <v>379</v>
          </cell>
          <cell r="B379" t="str">
            <v>03100000</v>
          </cell>
          <cell r="C379" t="str">
            <v>Wareham</v>
          </cell>
          <cell r="D379" t="str">
            <v>Public School District</v>
          </cell>
          <cell r="E379" t="str">
            <v>Superintendent</v>
          </cell>
          <cell r="F379" t="str">
            <v>Kimberly Shaver-Hood</v>
          </cell>
          <cell r="G379" t="str">
            <v>48 Marion Road</v>
          </cell>
          <cell r="H379"/>
          <cell r="I379" t="str">
            <v>Wareham</v>
          </cell>
          <cell r="J379" t="str">
            <v>MA</v>
          </cell>
          <cell r="K379" t="str">
            <v>02571</v>
          </cell>
          <cell r="L379" t="str">
            <v>Ellie Rounds-Bloom</v>
          </cell>
          <cell r="M379" t="str">
            <v>781-338-3128</v>
          </cell>
          <cell r="N379" t="str">
            <v>eleanor.rounds@mass.gov</v>
          </cell>
          <cell r="P379">
            <v>25</v>
          </cell>
          <cell r="Q379">
            <v>2046</v>
          </cell>
          <cell r="R379">
            <v>27</v>
          </cell>
          <cell r="S379" t="str">
            <v>Yes</v>
          </cell>
          <cell r="T379" t="str">
            <v>Yes</v>
          </cell>
          <cell r="U379" t="str">
            <v>No</v>
          </cell>
        </row>
        <row r="380">
          <cell r="A380">
            <v>380</v>
          </cell>
          <cell r="B380" t="str">
            <v>03140000</v>
          </cell>
          <cell r="C380" t="str">
            <v>Watertown</v>
          </cell>
          <cell r="D380" t="str">
            <v>Public School District</v>
          </cell>
          <cell r="E380" t="str">
            <v>Superintendent</v>
          </cell>
          <cell r="F380" t="str">
            <v>Deanne Galdston</v>
          </cell>
          <cell r="G380" t="str">
            <v>30 Common Street</v>
          </cell>
          <cell r="H380"/>
          <cell r="I380" t="str">
            <v>Watertown</v>
          </cell>
          <cell r="J380" t="str">
            <v>MA</v>
          </cell>
          <cell r="K380" t="str">
            <v>02472</v>
          </cell>
          <cell r="L380" t="str">
            <v>Colleen Holforty</v>
          </cell>
          <cell r="M380" t="str">
            <v>781-338-3522</v>
          </cell>
          <cell r="N380" t="str">
            <v>colleen.e.holforty@mass.gov</v>
          </cell>
          <cell r="P380">
            <v>378</v>
          </cell>
          <cell r="Q380">
            <v>2568</v>
          </cell>
          <cell r="R380">
            <v>29</v>
          </cell>
          <cell r="S380" t="str">
            <v>Yes</v>
          </cell>
          <cell r="T380" t="str">
            <v>No</v>
          </cell>
          <cell r="U380" t="str">
            <v>No</v>
          </cell>
        </row>
        <row r="381">
          <cell r="A381">
            <v>381</v>
          </cell>
          <cell r="B381" t="str">
            <v>03150000</v>
          </cell>
          <cell r="C381" t="str">
            <v>Wayland</v>
          </cell>
          <cell r="D381" t="str">
            <v>Public School District</v>
          </cell>
          <cell r="E381" t="str">
            <v>Superintendent</v>
          </cell>
          <cell r="F381" t="str">
            <v>Arthur Unobskey</v>
          </cell>
          <cell r="G381" t="str">
            <v>41 Cochituate Rd</v>
          </cell>
          <cell r="H381"/>
          <cell r="I381" t="str">
            <v>Wayland</v>
          </cell>
          <cell r="J381" t="str">
            <v>MA</v>
          </cell>
          <cell r="K381" t="str">
            <v>01778</v>
          </cell>
          <cell r="L381" t="str">
            <v>Nancy Labrie</v>
          </cell>
          <cell r="M381" t="str">
            <v>781-338-3536</v>
          </cell>
          <cell r="N381" t="str">
            <v>nancy.h.labrie@mass.gov</v>
          </cell>
          <cell r="P381">
            <v>88</v>
          </cell>
          <cell r="Q381">
            <v>2737</v>
          </cell>
          <cell r="R381">
            <v>0</v>
          </cell>
          <cell r="S381" t="str">
            <v>Yes</v>
          </cell>
          <cell r="T381" t="str">
            <v>No</v>
          </cell>
          <cell r="U381" t="str">
            <v>No</v>
          </cell>
        </row>
        <row r="382">
          <cell r="A382">
            <v>382</v>
          </cell>
          <cell r="B382" t="str">
            <v>03160000</v>
          </cell>
          <cell r="C382" t="str">
            <v>Webster</v>
          </cell>
          <cell r="D382" t="str">
            <v>Public School District</v>
          </cell>
          <cell r="E382" t="str">
            <v>Superintendent</v>
          </cell>
          <cell r="F382" t="str">
            <v>Ruthann Petruno-Goguen</v>
          </cell>
          <cell r="G382" t="str">
            <v>77 Poland Street</v>
          </cell>
          <cell r="H382"/>
          <cell r="I382" t="str">
            <v>Webster</v>
          </cell>
          <cell r="J382" t="str">
            <v>MA</v>
          </cell>
          <cell r="K382" t="str">
            <v>01570</v>
          </cell>
          <cell r="L382" t="str">
            <v>Russ Fleming</v>
          </cell>
          <cell r="M382" t="str">
            <v>781-338-6259</v>
          </cell>
          <cell r="N382" t="str">
            <v>russellw.fleming@mass.gov</v>
          </cell>
          <cell r="P382">
            <v>191</v>
          </cell>
          <cell r="Q382">
            <v>1780</v>
          </cell>
          <cell r="R382">
            <v>41</v>
          </cell>
          <cell r="S382" t="str">
            <v>Yes</v>
          </cell>
          <cell r="T382" t="str">
            <v>Yes</v>
          </cell>
          <cell r="U382" t="str">
            <v>No</v>
          </cell>
        </row>
        <row r="383">
          <cell r="A383">
            <v>383</v>
          </cell>
          <cell r="B383" t="str">
            <v>03170000</v>
          </cell>
          <cell r="C383" t="str">
            <v>Wellesley</v>
          </cell>
          <cell r="D383" t="str">
            <v>Public School District</v>
          </cell>
          <cell r="E383" t="str">
            <v>Superintendent</v>
          </cell>
          <cell r="F383" t="str">
            <v>David Lussier</v>
          </cell>
          <cell r="G383" t="str">
            <v>40 Kingsbury Street</v>
          </cell>
          <cell r="H383"/>
          <cell r="I383" t="str">
            <v>Wellesley</v>
          </cell>
          <cell r="J383" t="str">
            <v>MA</v>
          </cell>
          <cell r="K383" t="str">
            <v>02481</v>
          </cell>
          <cell r="L383" t="str">
            <v>Julia Foodman</v>
          </cell>
          <cell r="M383" t="str">
            <v>781-338-3577</v>
          </cell>
          <cell r="N383" t="str">
            <v>julia.b.foodman@mass.gov</v>
          </cell>
          <cell r="P383">
            <v>102</v>
          </cell>
          <cell r="Q383">
            <v>4821</v>
          </cell>
          <cell r="R383">
            <v>7</v>
          </cell>
          <cell r="S383" t="str">
            <v>Yes</v>
          </cell>
          <cell r="T383" t="str">
            <v>No</v>
          </cell>
          <cell r="U383" t="str">
            <v>No</v>
          </cell>
        </row>
        <row r="384">
          <cell r="A384">
            <v>384</v>
          </cell>
          <cell r="B384" t="str">
            <v>03180000</v>
          </cell>
          <cell r="C384" t="str">
            <v>Wellfleet</v>
          </cell>
          <cell r="D384" t="str">
            <v>Public School District</v>
          </cell>
          <cell r="E384" t="str">
            <v>Superintendent</v>
          </cell>
          <cell r="F384" t="str">
            <v>Thomas Conrad</v>
          </cell>
          <cell r="G384" t="str">
            <v>78 Eldredge Pkwy</v>
          </cell>
          <cell r="H384"/>
          <cell r="I384" t="str">
            <v>Orleans</v>
          </cell>
          <cell r="J384" t="str">
            <v>MA</v>
          </cell>
          <cell r="K384" t="str">
            <v>02653</v>
          </cell>
          <cell r="L384" t="str">
            <v>Julia Foodman</v>
          </cell>
          <cell r="M384" t="str">
            <v>781-338-3577</v>
          </cell>
          <cell r="N384" t="str">
            <v>julia.b.foodman@mass.gov</v>
          </cell>
          <cell r="P384">
            <v>1</v>
          </cell>
          <cell r="Q384">
            <v>105</v>
          </cell>
          <cell r="R384">
            <v>0</v>
          </cell>
          <cell r="S384" t="str">
            <v>No</v>
          </cell>
          <cell r="T384" t="str">
            <v>No</v>
          </cell>
          <cell r="U384" t="str">
            <v>No</v>
          </cell>
        </row>
        <row r="385">
          <cell r="A385">
            <v>385</v>
          </cell>
          <cell r="B385" t="str">
            <v>03220000</v>
          </cell>
          <cell r="C385" t="str">
            <v>West Boylston</v>
          </cell>
          <cell r="D385" t="str">
            <v>Public School District</v>
          </cell>
          <cell r="E385" t="str">
            <v>Superintendent</v>
          </cell>
          <cell r="F385" t="str">
            <v>Elizabeth Schaper</v>
          </cell>
          <cell r="G385" t="str">
            <v>125 Crescent Street</v>
          </cell>
          <cell r="H385"/>
          <cell r="I385" t="str">
            <v>West Boylston</v>
          </cell>
          <cell r="J385" t="str">
            <v>MA</v>
          </cell>
          <cell r="K385" t="str">
            <v>01583</v>
          </cell>
          <cell r="L385" t="str">
            <v>Alex Lilley</v>
          </cell>
          <cell r="M385" t="str">
            <v>781-338-6212</v>
          </cell>
          <cell r="N385" t="str">
            <v>alex.j.lilley@mass.gov</v>
          </cell>
          <cell r="P385">
            <v>35</v>
          </cell>
          <cell r="Q385">
            <v>880</v>
          </cell>
          <cell r="R385">
            <v>9</v>
          </cell>
          <cell r="S385" t="str">
            <v>Yes</v>
          </cell>
          <cell r="T385" t="str">
            <v>No</v>
          </cell>
          <cell r="U385" t="str">
            <v>No</v>
          </cell>
        </row>
        <row r="386">
          <cell r="A386">
            <v>386</v>
          </cell>
          <cell r="B386" t="str">
            <v>03230000</v>
          </cell>
          <cell r="C386" t="str">
            <v>West Bridgewater</v>
          </cell>
          <cell r="D386" t="str">
            <v>Public School District</v>
          </cell>
          <cell r="E386" t="str">
            <v>Superintendent</v>
          </cell>
          <cell r="F386" t="str">
            <v>Patricia Oakley</v>
          </cell>
          <cell r="G386" t="str">
            <v>2 Spring Street</v>
          </cell>
          <cell r="H386"/>
          <cell r="I386" t="str">
            <v>West Bridgewater</v>
          </cell>
          <cell r="J386" t="str">
            <v>MA</v>
          </cell>
          <cell r="K386" t="str">
            <v>02379</v>
          </cell>
          <cell r="L386" t="str">
            <v>Ellie Rounds-Bloom</v>
          </cell>
          <cell r="M386" t="str">
            <v>781-338-3128</v>
          </cell>
          <cell r="N386" t="str">
            <v>eleanor.rounds@mass.gov</v>
          </cell>
          <cell r="P386">
            <v>18</v>
          </cell>
          <cell r="Q386">
            <v>1313</v>
          </cell>
          <cell r="R386">
            <v>9</v>
          </cell>
          <cell r="S386" t="str">
            <v>Yes</v>
          </cell>
          <cell r="T386" t="str">
            <v>Yes</v>
          </cell>
          <cell r="U386" t="str">
            <v>No</v>
          </cell>
        </row>
        <row r="387">
          <cell r="A387">
            <v>387</v>
          </cell>
          <cell r="B387" t="str">
            <v>03320000</v>
          </cell>
          <cell r="C387" t="str">
            <v>West Springfield</v>
          </cell>
          <cell r="D387" t="str">
            <v>Public School District</v>
          </cell>
          <cell r="E387" t="str">
            <v>Superintendent</v>
          </cell>
          <cell r="F387" t="str">
            <v>Michael Richard</v>
          </cell>
          <cell r="G387" t="str">
            <v>26 Central Street</v>
          </cell>
          <cell r="H387"/>
          <cell r="I387" t="str">
            <v>West Springfield</v>
          </cell>
          <cell r="J387" t="str">
            <v>MA</v>
          </cell>
          <cell r="K387" t="str">
            <v>01089</v>
          </cell>
          <cell r="L387" t="str">
            <v>Alex Lilley</v>
          </cell>
          <cell r="M387" t="str">
            <v>781-338-6212</v>
          </cell>
          <cell r="N387" t="str">
            <v>alex.j.lilley@mass.gov</v>
          </cell>
          <cell r="P387">
            <v>442</v>
          </cell>
          <cell r="Q387">
            <v>3984</v>
          </cell>
          <cell r="R387">
            <v>139</v>
          </cell>
          <cell r="S387" t="str">
            <v>Yes</v>
          </cell>
          <cell r="T387" t="str">
            <v>No</v>
          </cell>
          <cell r="U387" t="str">
            <v>No</v>
          </cell>
        </row>
        <row r="388">
          <cell r="A388">
            <v>388</v>
          </cell>
          <cell r="B388" t="str">
            <v>03210000</v>
          </cell>
          <cell r="C388" t="str">
            <v>Westborough</v>
          </cell>
          <cell r="D388" t="str">
            <v>Public School District</v>
          </cell>
          <cell r="E388" t="str">
            <v>Superintendent</v>
          </cell>
          <cell r="F388" t="str">
            <v>Amber Bock</v>
          </cell>
          <cell r="G388" t="str">
            <v>45 West Main Street</v>
          </cell>
          <cell r="H388"/>
          <cell r="I388" t="str">
            <v>Westborough</v>
          </cell>
          <cell r="J388" t="str">
            <v>MA</v>
          </cell>
          <cell r="K388" t="str">
            <v>01581</v>
          </cell>
          <cell r="L388" t="str">
            <v>Sue Mazzarella</v>
          </cell>
          <cell r="M388" t="str">
            <v>781-338-3587</v>
          </cell>
          <cell r="N388" t="str">
            <v>susan.mazzarella@mass.gov</v>
          </cell>
          <cell r="P388">
            <v>416</v>
          </cell>
          <cell r="Q388">
            <v>3849</v>
          </cell>
          <cell r="R388">
            <v>11</v>
          </cell>
          <cell r="S388" t="str">
            <v>Yes</v>
          </cell>
          <cell r="T388" t="str">
            <v>Yes</v>
          </cell>
          <cell r="U388" t="str">
            <v>No</v>
          </cell>
        </row>
        <row r="389">
          <cell r="A389">
            <v>389</v>
          </cell>
          <cell r="B389" t="str">
            <v>03250000</v>
          </cell>
          <cell r="C389" t="str">
            <v>Westfield</v>
          </cell>
          <cell r="D389" t="str">
            <v>Public School District</v>
          </cell>
          <cell r="E389" t="str">
            <v>Superintendent</v>
          </cell>
          <cell r="F389" t="str">
            <v>Stefan Czaporowski</v>
          </cell>
          <cell r="G389" t="str">
            <v>94 North Elm Street</v>
          </cell>
          <cell r="H389" t="str">
            <v>Suite 101</v>
          </cell>
          <cell r="I389" t="str">
            <v>Westfield</v>
          </cell>
          <cell r="J389" t="str">
            <v>MA</v>
          </cell>
          <cell r="K389" t="str">
            <v>01085</v>
          </cell>
          <cell r="L389" t="str">
            <v>Alex Lilley</v>
          </cell>
          <cell r="M389" t="str">
            <v>781-338-6212</v>
          </cell>
          <cell r="N389" t="str">
            <v>alex.j.lilley@mass.gov</v>
          </cell>
          <cell r="P389">
            <v>283</v>
          </cell>
          <cell r="Q389">
            <v>5116</v>
          </cell>
          <cell r="R389">
            <v>57</v>
          </cell>
          <cell r="S389" t="str">
            <v>Yes</v>
          </cell>
          <cell r="T389" t="str">
            <v>No</v>
          </cell>
          <cell r="U389" t="str">
            <v>No</v>
          </cell>
        </row>
        <row r="390">
          <cell r="A390">
            <v>390</v>
          </cell>
          <cell r="B390" t="str">
            <v>03260000</v>
          </cell>
          <cell r="C390" t="str">
            <v>Westford</v>
          </cell>
          <cell r="D390" t="str">
            <v>Public School District</v>
          </cell>
          <cell r="E390" t="str">
            <v>Superintendent</v>
          </cell>
          <cell r="F390" t="str">
            <v>Everett Olsen</v>
          </cell>
          <cell r="G390" t="str">
            <v>23 Depot Street</v>
          </cell>
          <cell r="H390"/>
          <cell r="I390" t="str">
            <v>Westford</v>
          </cell>
          <cell r="J390" t="str">
            <v>MA</v>
          </cell>
          <cell r="K390" t="str">
            <v>01886</v>
          </cell>
          <cell r="L390" t="str">
            <v>Nancy Labrie</v>
          </cell>
          <cell r="M390" t="str">
            <v>781-338-3536</v>
          </cell>
          <cell r="N390" t="str">
            <v>nancy.h.labrie@mass.gov</v>
          </cell>
          <cell r="P390">
            <v>92</v>
          </cell>
          <cell r="Q390">
            <v>4874</v>
          </cell>
          <cell r="R390">
            <v>3</v>
          </cell>
          <cell r="S390" t="str">
            <v>Yes</v>
          </cell>
          <cell r="T390" t="str">
            <v>No</v>
          </cell>
          <cell r="U390" t="str">
            <v>No</v>
          </cell>
        </row>
        <row r="391">
          <cell r="A391">
            <v>391</v>
          </cell>
          <cell r="B391" t="str">
            <v>03270000</v>
          </cell>
          <cell r="C391" t="str">
            <v>Westhampton</v>
          </cell>
          <cell r="D391" t="str">
            <v>Public School District</v>
          </cell>
          <cell r="E391" t="str">
            <v>Superintendent</v>
          </cell>
          <cell r="F391" t="str">
            <v>Aaron Osborne</v>
          </cell>
          <cell r="G391" t="str">
            <v>19 Stage Rd</v>
          </cell>
          <cell r="H391"/>
          <cell r="I391" t="str">
            <v>Westhampton</v>
          </cell>
          <cell r="J391" t="str">
            <v>MA</v>
          </cell>
          <cell r="K391" t="str">
            <v>01027</v>
          </cell>
          <cell r="L391" t="str">
            <v>Nancy Labrie</v>
          </cell>
          <cell r="M391" t="str">
            <v>781-338-3536</v>
          </cell>
          <cell r="N391" t="str">
            <v>nancy.h.labrie@mass.gov</v>
          </cell>
          <cell r="P391">
            <v>1</v>
          </cell>
          <cell r="Q391">
            <v>111</v>
          </cell>
          <cell r="R391">
            <v>0</v>
          </cell>
          <cell r="S391" t="str">
            <v>No</v>
          </cell>
          <cell r="T391" t="str">
            <v>No</v>
          </cell>
          <cell r="U391" t="str">
            <v>No</v>
          </cell>
        </row>
        <row r="392">
          <cell r="A392">
            <v>392</v>
          </cell>
          <cell r="B392" t="str">
            <v>03300000</v>
          </cell>
          <cell r="C392" t="str">
            <v>Weston</v>
          </cell>
          <cell r="D392" t="str">
            <v>Public School District</v>
          </cell>
          <cell r="E392" t="str">
            <v>Superintendent</v>
          </cell>
          <cell r="F392" t="str">
            <v>Midge Connolly</v>
          </cell>
          <cell r="G392" t="str">
            <v>89 Wellesley Street</v>
          </cell>
          <cell r="H392"/>
          <cell r="I392" t="str">
            <v>Weston</v>
          </cell>
          <cell r="J392" t="str">
            <v>MA</v>
          </cell>
          <cell r="K392" t="str">
            <v>02493</v>
          </cell>
          <cell r="L392" t="str">
            <v>Julia Foodman</v>
          </cell>
          <cell r="M392" t="str">
            <v>781-338-3577</v>
          </cell>
          <cell r="N392" t="str">
            <v>julia.b.foodman@mass.gov</v>
          </cell>
          <cell r="P392">
            <v>73</v>
          </cell>
          <cell r="Q392">
            <v>2020</v>
          </cell>
          <cell r="R392">
            <v>0</v>
          </cell>
          <cell r="S392" t="str">
            <v>Yes</v>
          </cell>
          <cell r="T392" t="str">
            <v>No</v>
          </cell>
          <cell r="U392" t="str">
            <v>No</v>
          </cell>
        </row>
        <row r="393">
          <cell r="A393">
            <v>393</v>
          </cell>
          <cell r="B393" t="str">
            <v>03310000</v>
          </cell>
          <cell r="C393" t="str">
            <v>Westport</v>
          </cell>
          <cell r="D393" t="str">
            <v>Public School District</v>
          </cell>
          <cell r="E393" t="str">
            <v>Superintendent</v>
          </cell>
          <cell r="F393" t="str">
            <v>Gary Reese</v>
          </cell>
          <cell r="G393" t="str">
            <v>17 Main Rd</v>
          </cell>
          <cell r="H393"/>
          <cell r="I393" t="str">
            <v>Westport</v>
          </cell>
          <cell r="J393" t="str">
            <v>MA</v>
          </cell>
          <cell r="K393" t="str">
            <v>02790</v>
          </cell>
          <cell r="L393" t="str">
            <v>Beth O'Connell</v>
          </cell>
          <cell r="M393" t="str">
            <v>781-338-3132</v>
          </cell>
          <cell r="N393" t="str">
            <v>elizabeth.a.o'connell@mass.gov</v>
          </cell>
          <cell r="P393">
            <v>13</v>
          </cell>
          <cell r="Q393">
            <v>1371</v>
          </cell>
          <cell r="R393">
            <v>2</v>
          </cell>
          <cell r="S393" t="str">
            <v>Yes</v>
          </cell>
          <cell r="T393" t="str">
            <v>No</v>
          </cell>
          <cell r="U393" t="str">
            <v>No</v>
          </cell>
        </row>
        <row r="394">
          <cell r="A394">
            <v>394</v>
          </cell>
          <cell r="B394" t="str">
            <v>03350000</v>
          </cell>
          <cell r="C394" t="str">
            <v>Westwood</v>
          </cell>
          <cell r="D394" t="str">
            <v>Public School District</v>
          </cell>
          <cell r="E394" t="str">
            <v>Superintendent</v>
          </cell>
          <cell r="F394" t="str">
            <v>Emily Parks</v>
          </cell>
          <cell r="G394" t="str">
            <v>220 Nahatan Street</v>
          </cell>
          <cell r="H394"/>
          <cell r="I394" t="str">
            <v>Westwood</v>
          </cell>
          <cell r="J394" t="str">
            <v>MA</v>
          </cell>
          <cell r="K394" t="str">
            <v>02090</v>
          </cell>
          <cell r="L394" t="str">
            <v>Alex Lilley</v>
          </cell>
          <cell r="M394" t="str">
            <v>781-338-6212</v>
          </cell>
          <cell r="N394" t="str">
            <v>alex.j.lilley@mass.gov</v>
          </cell>
          <cell r="P394">
            <v>25</v>
          </cell>
          <cell r="Q394">
            <v>2973</v>
          </cell>
          <cell r="R394">
            <v>0</v>
          </cell>
          <cell r="S394" t="str">
            <v>Yes</v>
          </cell>
          <cell r="T394" t="str">
            <v>No</v>
          </cell>
          <cell r="U394" t="str">
            <v>No</v>
          </cell>
        </row>
        <row r="395">
          <cell r="A395">
            <v>395</v>
          </cell>
          <cell r="B395" t="str">
            <v>03360000</v>
          </cell>
          <cell r="C395" t="str">
            <v>Weymouth</v>
          </cell>
          <cell r="D395" t="str">
            <v>Public School District</v>
          </cell>
          <cell r="E395" t="str">
            <v>Superintendent</v>
          </cell>
          <cell r="F395" t="str">
            <v>Jennifer Curtis-Whipple</v>
          </cell>
          <cell r="G395" t="str">
            <v>111 Middle Street</v>
          </cell>
          <cell r="H395"/>
          <cell r="I395" t="str">
            <v>Weymouth</v>
          </cell>
          <cell r="J395" t="str">
            <v>MA</v>
          </cell>
          <cell r="K395" t="str">
            <v>02189</v>
          </cell>
          <cell r="L395" t="str">
            <v>Ellie Rounds-Bloom</v>
          </cell>
          <cell r="M395" t="str">
            <v>781-338-3128</v>
          </cell>
          <cell r="N395" t="str">
            <v>eleanor.rounds@mass.gov</v>
          </cell>
          <cell r="P395">
            <v>305</v>
          </cell>
          <cell r="Q395">
            <v>5670</v>
          </cell>
          <cell r="R395">
            <v>132</v>
          </cell>
          <cell r="S395" t="str">
            <v>Yes</v>
          </cell>
          <cell r="T395" t="str">
            <v>Yes</v>
          </cell>
          <cell r="U395" t="str">
            <v>Yes</v>
          </cell>
        </row>
        <row r="396">
          <cell r="A396">
            <v>396</v>
          </cell>
          <cell r="B396" t="str">
            <v>03370000</v>
          </cell>
          <cell r="C396" t="str">
            <v>Whately</v>
          </cell>
          <cell r="D396" t="str">
            <v>Public School District</v>
          </cell>
          <cell r="E396" t="str">
            <v>Superintendent</v>
          </cell>
          <cell r="F396" t="str">
            <v>Darius Modestow</v>
          </cell>
          <cell r="G396" t="str">
            <v>113 North Main Street, Office C101</v>
          </cell>
          <cell r="H396"/>
          <cell r="I396" t="str">
            <v>South Deerfield</v>
          </cell>
          <cell r="J396" t="str">
            <v>MA</v>
          </cell>
          <cell r="K396" t="str">
            <v>01373</v>
          </cell>
          <cell r="L396" t="str">
            <v>Alex Lilley</v>
          </cell>
          <cell r="M396" t="str">
            <v>781-338-6212</v>
          </cell>
          <cell r="N396" t="str">
            <v>alex.j.lilley@mass.gov</v>
          </cell>
          <cell r="P396">
            <v>4</v>
          </cell>
          <cell r="Q396">
            <v>108</v>
          </cell>
          <cell r="R396">
            <v>0</v>
          </cell>
          <cell r="S396" t="str">
            <v>No</v>
          </cell>
          <cell r="T396" t="str">
            <v>No</v>
          </cell>
          <cell r="U396" t="str">
            <v>No</v>
          </cell>
        </row>
        <row r="397">
          <cell r="A397">
            <v>397</v>
          </cell>
          <cell r="B397" t="str">
            <v>07800000</v>
          </cell>
          <cell r="C397" t="str">
            <v>Whitman-Hanson</v>
          </cell>
          <cell r="D397" t="str">
            <v>Public School District</v>
          </cell>
          <cell r="E397" t="str">
            <v>Superintendent</v>
          </cell>
          <cell r="F397" t="str">
            <v>Jeffrey Szymaniak</v>
          </cell>
          <cell r="G397" t="str">
            <v>610 Franklin Street</v>
          </cell>
          <cell r="H397"/>
          <cell r="I397" t="str">
            <v>Whitman</v>
          </cell>
          <cell r="J397" t="str">
            <v>MA</v>
          </cell>
          <cell r="K397" t="str">
            <v>02382</v>
          </cell>
          <cell r="L397" t="str">
            <v>Alex Lilley</v>
          </cell>
          <cell r="M397" t="str">
            <v>781-338-6212</v>
          </cell>
          <cell r="N397" t="str">
            <v>alex.j.lilley@mass.gov</v>
          </cell>
          <cell r="P397">
            <v>41</v>
          </cell>
          <cell r="Q397">
            <v>3714</v>
          </cell>
          <cell r="R397">
            <v>20</v>
          </cell>
          <cell r="S397" t="str">
            <v>Yes</v>
          </cell>
          <cell r="T397" t="str">
            <v>No</v>
          </cell>
          <cell r="U397" t="str">
            <v>No</v>
          </cell>
        </row>
        <row r="398">
          <cell r="A398">
            <v>398</v>
          </cell>
          <cell r="B398" t="str">
            <v>08850000</v>
          </cell>
          <cell r="C398" t="str">
            <v>Whittier Regional Vocational Technical</v>
          </cell>
          <cell r="D398" t="str">
            <v>Public School District</v>
          </cell>
          <cell r="E398" t="str">
            <v>Superintendent</v>
          </cell>
          <cell r="F398" t="str">
            <v>Maureen Lynch</v>
          </cell>
          <cell r="G398" t="str">
            <v>115 Amesbury Line Rd</v>
          </cell>
          <cell r="H398"/>
          <cell r="I398" t="str">
            <v>Haverhill</v>
          </cell>
          <cell r="J398" t="str">
            <v>MA</v>
          </cell>
          <cell r="K398" t="str">
            <v>01830</v>
          </cell>
          <cell r="L398" t="str">
            <v>Colleen Holforty</v>
          </cell>
          <cell r="M398" t="str">
            <v>781-338-3522</v>
          </cell>
          <cell r="N398" t="str">
            <v>colleen.e.holforty@mass.gov</v>
          </cell>
          <cell r="P398">
            <v>20</v>
          </cell>
          <cell r="Q398">
            <v>1246</v>
          </cell>
          <cell r="R398">
            <v>11</v>
          </cell>
          <cell r="S398" t="str">
            <v>Yes</v>
          </cell>
          <cell r="T398" t="str">
            <v>No</v>
          </cell>
          <cell r="U398" t="str">
            <v>No</v>
          </cell>
        </row>
        <row r="399">
          <cell r="A399">
            <v>399</v>
          </cell>
          <cell r="B399" t="str">
            <v>03400000</v>
          </cell>
          <cell r="C399" t="str">
            <v>Williamsburg</v>
          </cell>
          <cell r="D399" t="str">
            <v>Public School District</v>
          </cell>
          <cell r="E399" t="str">
            <v>Superintendent</v>
          </cell>
          <cell r="F399" t="str">
            <v>Aaron Osborne</v>
          </cell>
          <cell r="G399" t="str">
            <v>19 Stage Rd</v>
          </cell>
          <cell r="H399"/>
          <cell r="I399" t="str">
            <v>Westhampton</v>
          </cell>
          <cell r="J399" t="str">
            <v>MA</v>
          </cell>
          <cell r="K399" t="str">
            <v>01027</v>
          </cell>
          <cell r="L399" t="str">
            <v>Nancy Labrie</v>
          </cell>
          <cell r="M399" t="str">
            <v>781-338-3536</v>
          </cell>
          <cell r="N399" t="str">
            <v>nancy.h.labrie@mass.gov</v>
          </cell>
          <cell r="P399">
            <v>2</v>
          </cell>
          <cell r="Q399">
            <v>135</v>
          </cell>
          <cell r="R399">
            <v>0</v>
          </cell>
          <cell r="S399" t="str">
            <v>No</v>
          </cell>
          <cell r="T399" t="str">
            <v>No</v>
          </cell>
          <cell r="U399" t="str">
            <v>No</v>
          </cell>
        </row>
        <row r="400">
          <cell r="A400">
            <v>400</v>
          </cell>
          <cell r="B400" t="str">
            <v>03420000</v>
          </cell>
          <cell r="C400" t="str">
            <v>Wilmington</v>
          </cell>
          <cell r="D400" t="str">
            <v>Public School District</v>
          </cell>
          <cell r="E400" t="str">
            <v>Superintendent</v>
          </cell>
          <cell r="F400" t="str">
            <v>Glenn Brand</v>
          </cell>
          <cell r="G400" t="str">
            <v>161 Church Street</v>
          </cell>
          <cell r="H400"/>
          <cell r="I400" t="str">
            <v>Wilmington</v>
          </cell>
          <cell r="J400" t="str">
            <v>MA</v>
          </cell>
          <cell r="K400" t="str">
            <v>01887</v>
          </cell>
          <cell r="L400" t="str">
            <v>Alex Chiu</v>
          </cell>
          <cell r="M400" t="str">
            <v>781-338-3586</v>
          </cell>
          <cell r="N400" t="str">
            <v>alexandria.w.chiu@mass.gov</v>
          </cell>
          <cell r="P400">
            <v>29</v>
          </cell>
          <cell r="Q400">
            <v>3134</v>
          </cell>
          <cell r="R400">
            <v>11</v>
          </cell>
          <cell r="S400" t="str">
            <v>Yes</v>
          </cell>
          <cell r="T400" t="str">
            <v>No</v>
          </cell>
          <cell r="U400" t="str">
            <v>No</v>
          </cell>
        </row>
        <row r="401">
          <cell r="A401">
            <v>401</v>
          </cell>
          <cell r="B401" t="str">
            <v>03430000</v>
          </cell>
          <cell r="C401" t="str">
            <v>Winchendon</v>
          </cell>
          <cell r="D401" t="str">
            <v>Public School District</v>
          </cell>
          <cell r="E401" t="str">
            <v>Superintendent</v>
          </cell>
          <cell r="F401" t="str">
            <v>Joan Landers</v>
          </cell>
          <cell r="G401" t="str">
            <v>175 Grove Street</v>
          </cell>
          <cell r="H401"/>
          <cell r="I401" t="str">
            <v>Winchendon</v>
          </cell>
          <cell r="J401" t="str">
            <v>MA</v>
          </cell>
          <cell r="K401" t="str">
            <v>01475</v>
          </cell>
          <cell r="L401" t="str">
            <v>Beth O'Connell</v>
          </cell>
          <cell r="M401" t="str">
            <v>781-338-3132</v>
          </cell>
          <cell r="N401" t="str">
            <v>elizabeth.a.o'connell@mass.gov</v>
          </cell>
          <cell r="P401">
            <v>15</v>
          </cell>
          <cell r="Q401">
            <v>1171</v>
          </cell>
          <cell r="R401">
            <v>23</v>
          </cell>
          <cell r="S401" t="str">
            <v>Yes</v>
          </cell>
          <cell r="T401" t="str">
            <v>Yes</v>
          </cell>
          <cell r="U401" t="str">
            <v>No</v>
          </cell>
        </row>
        <row r="402">
          <cell r="A402">
            <v>402</v>
          </cell>
          <cell r="B402" t="str">
            <v>03440000</v>
          </cell>
          <cell r="C402" t="str">
            <v>Winchester</v>
          </cell>
          <cell r="D402" t="str">
            <v>Public School District</v>
          </cell>
          <cell r="E402" t="str">
            <v>Superintendent</v>
          </cell>
          <cell r="F402" t="str">
            <v>Judith Evans</v>
          </cell>
          <cell r="G402" t="str">
            <v>40 Samoset Road</v>
          </cell>
          <cell r="H402"/>
          <cell r="I402" t="str">
            <v>Winchester</v>
          </cell>
          <cell r="J402" t="str">
            <v>MA</v>
          </cell>
          <cell r="K402" t="str">
            <v>01890</v>
          </cell>
          <cell r="L402" t="str">
            <v>Sue Mazzarella</v>
          </cell>
          <cell r="M402" t="str">
            <v>781-338-3587</v>
          </cell>
          <cell r="N402" t="str">
            <v>susan.mazzarella@mass.gov</v>
          </cell>
          <cell r="P402">
            <v>123</v>
          </cell>
          <cell r="Q402">
            <v>4665</v>
          </cell>
          <cell r="R402">
            <v>16</v>
          </cell>
          <cell r="S402" t="str">
            <v>Yes</v>
          </cell>
          <cell r="T402" t="str">
            <v>No</v>
          </cell>
          <cell r="U402" t="str">
            <v>No</v>
          </cell>
        </row>
        <row r="403">
          <cell r="A403">
            <v>403</v>
          </cell>
          <cell r="B403" t="str">
            <v>03460000</v>
          </cell>
          <cell r="C403" t="str">
            <v>Winthrop</v>
          </cell>
          <cell r="D403" t="str">
            <v>Public School District</v>
          </cell>
          <cell r="E403" t="str">
            <v>Superintendent</v>
          </cell>
          <cell r="F403" t="str">
            <v>Lisa Howard</v>
          </cell>
          <cell r="G403" t="str">
            <v>1 Metcalf Square</v>
          </cell>
          <cell r="H403"/>
          <cell r="I403" t="str">
            <v>Winthrop</v>
          </cell>
          <cell r="J403" t="str">
            <v>MA</v>
          </cell>
          <cell r="K403" t="str">
            <v>02152</v>
          </cell>
          <cell r="L403" t="str">
            <v>Alex Lilley</v>
          </cell>
          <cell r="M403" t="str">
            <v>781-338-6212</v>
          </cell>
          <cell r="N403" t="str">
            <v>alex.j.lilley@mass.gov</v>
          </cell>
          <cell r="P403">
            <v>158</v>
          </cell>
          <cell r="Q403">
            <v>1927</v>
          </cell>
          <cell r="R403">
            <v>15</v>
          </cell>
          <cell r="S403" t="str">
            <v>Yes</v>
          </cell>
          <cell r="T403" t="str">
            <v>No</v>
          </cell>
          <cell r="U403" t="str">
            <v>No</v>
          </cell>
        </row>
        <row r="404">
          <cell r="A404">
            <v>404</v>
          </cell>
          <cell r="B404" t="str">
            <v>03470000</v>
          </cell>
          <cell r="C404" t="str">
            <v>Woburn</v>
          </cell>
          <cell r="D404" t="str">
            <v>Public School District</v>
          </cell>
          <cell r="E404" t="str">
            <v>Superintendent</v>
          </cell>
          <cell r="F404" t="str">
            <v>Matthew Crowley</v>
          </cell>
          <cell r="G404" t="str">
            <v>55 Locust Street</v>
          </cell>
          <cell r="H404"/>
          <cell r="I404" t="str">
            <v>Woburn</v>
          </cell>
          <cell r="J404" t="str">
            <v>MA</v>
          </cell>
          <cell r="K404" t="str">
            <v>01801</v>
          </cell>
          <cell r="L404" t="str">
            <v>Ellie Rounds-Bloom</v>
          </cell>
          <cell r="M404" t="str">
            <v>781-338-3128</v>
          </cell>
          <cell r="N404" t="str">
            <v>eleanor.rounds@mass.gov</v>
          </cell>
          <cell r="P404">
            <v>398</v>
          </cell>
          <cell r="Q404">
            <v>4364</v>
          </cell>
          <cell r="R404">
            <v>3</v>
          </cell>
          <cell r="S404" t="str">
            <v>Yes</v>
          </cell>
          <cell r="T404" t="str">
            <v>No</v>
          </cell>
          <cell r="U404" t="str">
            <v>No</v>
          </cell>
        </row>
        <row r="405">
          <cell r="A405">
            <v>405</v>
          </cell>
          <cell r="B405" t="str">
            <v>03480000</v>
          </cell>
          <cell r="C405" t="str">
            <v>Worcester</v>
          </cell>
          <cell r="D405" t="str">
            <v>Public School District</v>
          </cell>
          <cell r="E405" t="str">
            <v>Superintendent</v>
          </cell>
          <cell r="F405" t="str">
            <v>Maureen Binienda</v>
          </cell>
          <cell r="G405" t="str">
            <v>20 Irving Street</v>
          </cell>
          <cell r="H405"/>
          <cell r="I405" t="str">
            <v>Worcester</v>
          </cell>
          <cell r="J405" t="str">
            <v>MA</v>
          </cell>
          <cell r="K405" t="str">
            <v>01609</v>
          </cell>
          <cell r="L405" t="str">
            <v>Russ Fleming</v>
          </cell>
          <cell r="M405" t="str">
            <v>781-338-6259</v>
          </cell>
          <cell r="N405" t="str">
            <v>russellw.fleming@mass.gov</v>
          </cell>
          <cell r="P405">
            <v>7443</v>
          </cell>
          <cell r="Q405">
            <v>24383</v>
          </cell>
          <cell r="R405">
            <v>2913</v>
          </cell>
          <cell r="S405" t="str">
            <v>Yes</v>
          </cell>
          <cell r="T405" t="str">
            <v>Yes</v>
          </cell>
          <cell r="U405" t="str">
            <v>Yes</v>
          </cell>
        </row>
        <row r="406">
          <cell r="A406">
            <v>406</v>
          </cell>
          <cell r="B406" t="str">
            <v>03490000</v>
          </cell>
          <cell r="C406" t="str">
            <v>Worthington</v>
          </cell>
          <cell r="D406" t="str">
            <v>Public School District</v>
          </cell>
          <cell r="E406" t="str">
            <v>Superintendent</v>
          </cell>
          <cell r="F406" t="str">
            <v>Gretchen Morse-Dobosz</v>
          </cell>
          <cell r="G406" t="str">
            <v>147 Huntington Road</v>
          </cell>
          <cell r="H406"/>
          <cell r="I406" t="str">
            <v>Worthington</v>
          </cell>
          <cell r="J406" t="str">
            <v>MA</v>
          </cell>
          <cell r="K406" t="str">
            <v>01098</v>
          </cell>
          <cell r="L406" t="str">
            <v>Nancy Labrie</v>
          </cell>
          <cell r="M406" t="str">
            <v>781-338-3536</v>
          </cell>
          <cell r="N406" t="str">
            <v>nancy.h.labrie@mass.gov</v>
          </cell>
          <cell r="P406">
            <v>0</v>
          </cell>
          <cell r="Q406">
            <v>72</v>
          </cell>
          <cell r="R406">
            <v>0</v>
          </cell>
          <cell r="S406" t="str">
            <v>No</v>
          </cell>
          <cell r="T406" t="str">
            <v>No</v>
          </cell>
          <cell r="U406" t="str">
            <v>No</v>
          </cell>
        </row>
        <row r="407">
          <cell r="A407">
            <v>407</v>
          </cell>
          <cell r="B407" t="str">
            <v>03500000</v>
          </cell>
          <cell r="C407" t="str">
            <v>Wrentham</v>
          </cell>
          <cell r="D407" t="str">
            <v>Public School District</v>
          </cell>
          <cell r="E407" t="str">
            <v>Superintendent</v>
          </cell>
          <cell r="F407" t="str">
            <v>Allan Cameron</v>
          </cell>
          <cell r="G407" t="str">
            <v>120 Taunton Street</v>
          </cell>
          <cell r="H407"/>
          <cell r="I407" t="str">
            <v>Wrentham</v>
          </cell>
          <cell r="J407" t="str">
            <v>MA</v>
          </cell>
          <cell r="K407" t="str">
            <v>02093</v>
          </cell>
          <cell r="L407" t="str">
            <v>Russ Fleming</v>
          </cell>
          <cell r="M407" t="str">
            <v>781-338-6259</v>
          </cell>
          <cell r="N407" t="str">
            <v>russellw.fleming@mass.gov</v>
          </cell>
          <cell r="P407">
            <v>24</v>
          </cell>
          <cell r="Q407">
            <v>872</v>
          </cell>
          <cell r="R407">
            <v>4</v>
          </cell>
          <cell r="S407" t="str">
            <v>No</v>
          </cell>
          <cell r="T407" t="str">
            <v>No</v>
          </cell>
          <cell r="U407" t="str">
            <v>No</v>
          </cell>
        </row>
      </sheetData>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s from T1 ESSER Calculat"/>
      <sheetName val="3A. Private School Services"/>
    </sheetNames>
    <sheetDataSet>
      <sheetData sheetId="0"/>
      <sheetData sheetId="1">
        <row r="30">
          <cell r="V30" t="e">
            <v>#REF!</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2CC"/>
    <pageSetUpPr fitToPage="1"/>
  </sheetPr>
  <dimension ref="A1:AA82"/>
  <sheetViews>
    <sheetView showGridLines="0" showRowColHeaders="0" tabSelected="1" zoomScale="88" zoomScaleNormal="85" workbookViewId="0">
      <selection activeCell="C57" sqref="C57:G57"/>
    </sheetView>
  </sheetViews>
  <sheetFormatPr defaultRowHeight="15" x14ac:dyDescent="0.25"/>
  <cols>
    <col min="1" max="1" width="2.5703125" customWidth="1"/>
    <col min="6" max="6" width="34.28515625" customWidth="1"/>
    <col min="7" max="7" width="18.140625" customWidth="1"/>
    <col min="8" max="8" width="19.140625" customWidth="1"/>
    <col min="9" max="9" width="21.42578125" customWidth="1"/>
    <col min="10" max="10" width="9.140625" customWidth="1"/>
    <col min="12" max="12" width="16.140625" customWidth="1"/>
    <col min="14" max="14" width="14.7109375" customWidth="1"/>
    <col min="22" max="22" width="8.85546875" customWidth="1"/>
    <col min="23" max="23" width="9.140625" customWidth="1"/>
    <col min="26" max="26" width="9.140625" style="1" hidden="1" customWidth="1"/>
    <col min="27" max="27" width="9.140625" hidden="1" customWidth="1"/>
  </cols>
  <sheetData>
    <row r="1" spans="2:27" ht="15.75" thickBot="1" x14ac:dyDescent="0.3"/>
    <row r="2" spans="2:27" ht="21" customHeight="1" thickBot="1" x14ac:dyDescent="0.3">
      <c r="C2" s="207" t="str">
        <f>valDistrName</f>
        <v>Montachusett Regional Vocational Technical</v>
      </c>
      <c r="D2" s="208"/>
      <c r="E2" s="208"/>
      <c r="F2" s="208"/>
      <c r="G2" s="209"/>
    </row>
    <row r="3" spans="2:27" ht="15.75" thickBot="1" x14ac:dyDescent="0.3"/>
    <row r="4" spans="2:27" ht="235.5" customHeight="1" x14ac:dyDescent="0.25">
      <c r="C4" s="210" t="s">
        <v>0</v>
      </c>
      <c r="D4" s="211"/>
      <c r="E4" s="211"/>
      <c r="F4" s="211"/>
      <c r="G4" s="211"/>
      <c r="H4" s="211"/>
      <c r="I4" s="212"/>
    </row>
    <row r="5" spans="2:27" ht="252.75" customHeight="1" thickBot="1" x14ac:dyDescent="0.3">
      <c r="C5" s="213" t="s">
        <v>1</v>
      </c>
      <c r="D5" s="214"/>
      <c r="E5" s="214"/>
      <c r="F5" s="214"/>
      <c r="G5" s="214"/>
      <c r="H5" s="214"/>
      <c r="I5" s="215"/>
    </row>
    <row r="6" spans="2:27" ht="15.75" thickBot="1" x14ac:dyDescent="0.3">
      <c r="C6" t="s">
        <v>2</v>
      </c>
    </row>
    <row r="7" spans="2:27" ht="15" customHeight="1" x14ac:dyDescent="0.25">
      <c r="B7" s="216" t="s">
        <v>3</v>
      </c>
      <c r="C7" s="219" t="s">
        <v>4</v>
      </c>
      <c r="D7" s="220"/>
      <c r="E7" s="220"/>
      <c r="F7" s="220"/>
      <c r="G7" s="221"/>
      <c r="H7" s="225" t="s">
        <v>5</v>
      </c>
      <c r="I7" s="226"/>
      <c r="J7" s="226"/>
      <c r="K7" s="226"/>
      <c r="L7" s="227"/>
    </row>
    <row r="8" spans="2:27" x14ac:dyDescent="0.25">
      <c r="B8" s="217"/>
      <c r="C8" s="222"/>
      <c r="D8" s="223"/>
      <c r="E8" s="223"/>
      <c r="F8" s="223"/>
      <c r="G8" s="224"/>
      <c r="H8" s="228"/>
      <c r="I8" s="229"/>
      <c r="J8" s="229"/>
      <c r="K8" s="229"/>
      <c r="L8" s="230"/>
    </row>
    <row r="9" spans="2:27" ht="33" customHeight="1" thickBot="1" x14ac:dyDescent="0.3">
      <c r="B9" s="218"/>
      <c r="C9" s="222"/>
      <c r="D9" s="223"/>
      <c r="E9" s="223"/>
      <c r="F9" s="223"/>
      <c r="G9" s="224"/>
      <c r="H9" s="231"/>
      <c r="I9" s="232"/>
      <c r="J9" s="232"/>
      <c r="K9" s="232"/>
      <c r="L9" s="233"/>
    </row>
    <row r="10" spans="2:27" ht="24.95" customHeight="1" x14ac:dyDescent="0.25">
      <c r="C10" s="2"/>
      <c r="D10" s="203" t="s">
        <v>6</v>
      </c>
      <c r="E10" s="203"/>
      <c r="F10" s="203"/>
      <c r="G10" s="203"/>
      <c r="H10" s="205"/>
      <c r="I10" s="205"/>
      <c r="J10" s="205"/>
      <c r="K10" s="205"/>
      <c r="L10" s="205"/>
      <c r="Z10" s="1" t="b">
        <v>1</v>
      </c>
      <c r="AA10" t="str">
        <f>IF($Z10=TRUE, "", "Red")</f>
        <v/>
      </c>
    </row>
    <row r="11" spans="2:27" ht="24.95" customHeight="1" x14ac:dyDescent="0.25">
      <c r="C11" s="2"/>
      <c r="D11" s="203" t="s">
        <v>7</v>
      </c>
      <c r="E11" s="203"/>
      <c r="F11" s="203"/>
      <c r="G11" s="203"/>
      <c r="H11" s="195"/>
      <c r="I11" s="195"/>
      <c r="J11" s="195"/>
      <c r="K11" s="195"/>
      <c r="L11" s="195"/>
      <c r="Z11" s="1" t="b">
        <v>1</v>
      </c>
      <c r="AA11" t="str">
        <f t="shared" ref="AA11:AA20" si="0">IF($Z11=TRUE, "", "Red")</f>
        <v/>
      </c>
    </row>
    <row r="12" spans="2:27" ht="24.95" customHeight="1" x14ac:dyDescent="0.25">
      <c r="C12" s="2"/>
      <c r="D12" s="203" t="s">
        <v>8</v>
      </c>
      <c r="E12" s="203"/>
      <c r="F12" s="203"/>
      <c r="G12" s="203"/>
      <c r="H12" s="195"/>
      <c r="I12" s="195"/>
      <c r="J12" s="195"/>
      <c r="K12" s="195"/>
      <c r="L12" s="195"/>
      <c r="Z12" s="1" t="b">
        <v>1</v>
      </c>
      <c r="AA12" t="str">
        <f t="shared" si="0"/>
        <v/>
      </c>
    </row>
    <row r="13" spans="2:27" ht="24.95" customHeight="1" x14ac:dyDescent="0.25">
      <c r="C13" s="2"/>
      <c r="D13" s="203" t="s">
        <v>9</v>
      </c>
      <c r="E13" s="203"/>
      <c r="F13" s="203"/>
      <c r="G13" s="203"/>
      <c r="H13" s="195"/>
      <c r="I13" s="195"/>
      <c r="J13" s="195"/>
      <c r="K13" s="195"/>
      <c r="L13" s="195"/>
      <c r="Z13" s="1" t="b">
        <v>1</v>
      </c>
      <c r="AA13" t="str">
        <f t="shared" si="0"/>
        <v/>
      </c>
    </row>
    <row r="14" spans="2:27" ht="24.95" customHeight="1" x14ac:dyDescent="0.25">
      <c r="C14" s="2"/>
      <c r="D14" s="203" t="s">
        <v>10</v>
      </c>
      <c r="E14" s="203"/>
      <c r="F14" s="203"/>
      <c r="G14" s="203"/>
      <c r="H14" s="204"/>
      <c r="I14" s="204"/>
      <c r="J14" s="204"/>
      <c r="K14" s="204"/>
      <c r="L14" s="204"/>
      <c r="Z14" s="1" t="b">
        <v>1</v>
      </c>
      <c r="AA14" t="str">
        <f t="shared" si="0"/>
        <v/>
      </c>
    </row>
    <row r="15" spans="2:27" ht="24.95" customHeight="1" x14ac:dyDescent="0.25">
      <c r="C15" s="2"/>
      <c r="D15" s="203" t="s">
        <v>11</v>
      </c>
      <c r="E15" s="203"/>
      <c r="F15" s="203"/>
      <c r="G15" s="203"/>
      <c r="H15" s="204"/>
      <c r="I15" s="204"/>
      <c r="J15" s="204"/>
      <c r="K15" s="204"/>
      <c r="L15" s="204"/>
      <c r="Z15" s="1" t="b">
        <v>1</v>
      </c>
      <c r="AA15" t="str">
        <f t="shared" si="0"/>
        <v/>
      </c>
    </row>
    <row r="16" spans="2:27" ht="24.95" customHeight="1" x14ac:dyDescent="0.25">
      <c r="C16" s="2"/>
      <c r="D16" s="203" t="s">
        <v>12</v>
      </c>
      <c r="E16" s="203"/>
      <c r="F16" s="203"/>
      <c r="G16" s="203"/>
      <c r="H16" s="204"/>
      <c r="I16" s="204"/>
      <c r="J16" s="204"/>
      <c r="K16" s="204"/>
      <c r="L16" s="204"/>
      <c r="Z16" s="1" t="b">
        <v>1</v>
      </c>
      <c r="AA16" t="str">
        <f t="shared" si="0"/>
        <v/>
      </c>
    </row>
    <row r="17" spans="2:27" ht="24.95" customHeight="1" x14ac:dyDescent="0.25">
      <c r="C17" s="2"/>
      <c r="D17" s="203" t="s">
        <v>13</v>
      </c>
      <c r="E17" s="203"/>
      <c r="F17" s="203"/>
      <c r="G17" s="203"/>
      <c r="H17" s="204"/>
      <c r="I17" s="204"/>
      <c r="J17" s="204"/>
      <c r="K17" s="204"/>
      <c r="L17" s="204"/>
      <c r="Z17" s="1" t="b">
        <v>1</v>
      </c>
      <c r="AA17" t="str">
        <f t="shared" si="0"/>
        <v/>
      </c>
    </row>
    <row r="18" spans="2:27" ht="24.95" customHeight="1" x14ac:dyDescent="0.25">
      <c r="C18" s="2"/>
      <c r="D18" s="203" t="s">
        <v>14</v>
      </c>
      <c r="E18" s="203"/>
      <c r="F18" s="203"/>
      <c r="G18" s="203"/>
      <c r="H18" s="204" t="s">
        <v>15</v>
      </c>
      <c r="I18" s="204"/>
      <c r="J18" s="204"/>
      <c r="K18" s="204"/>
      <c r="L18" s="204"/>
      <c r="Z18" s="1" t="b">
        <v>0</v>
      </c>
      <c r="AA18" t="str">
        <f t="shared" si="0"/>
        <v>Red</v>
      </c>
    </row>
    <row r="19" spans="2:27" ht="24.95" customHeight="1" x14ac:dyDescent="0.25">
      <c r="C19" s="3"/>
      <c r="D19" s="206" t="s">
        <v>16</v>
      </c>
      <c r="E19" s="206"/>
      <c r="F19" s="206"/>
      <c r="G19" s="206"/>
      <c r="H19" s="204"/>
      <c r="I19" s="204"/>
      <c r="J19" s="204"/>
      <c r="K19" s="204"/>
      <c r="L19" s="204"/>
      <c r="Z19" s="1" t="b">
        <v>1</v>
      </c>
      <c r="AA19" t="str">
        <f t="shared" si="0"/>
        <v/>
      </c>
    </row>
    <row r="20" spans="2:27" x14ac:dyDescent="0.25">
      <c r="C20" s="3"/>
      <c r="D20" s="4" t="s">
        <v>17</v>
      </c>
      <c r="E20" s="4"/>
      <c r="F20" s="4"/>
      <c r="G20" s="5"/>
      <c r="H20" s="194"/>
      <c r="I20" s="195"/>
      <c r="J20" s="195"/>
      <c r="K20" s="195"/>
      <c r="L20" s="195"/>
      <c r="Z20" s="1" t="b">
        <v>1</v>
      </c>
      <c r="AA20" t="str">
        <f t="shared" si="0"/>
        <v/>
      </c>
    </row>
    <row r="21" spans="2:27" x14ac:dyDescent="0.25">
      <c r="C21" s="6"/>
      <c r="D21" s="7" t="s">
        <v>18</v>
      </c>
      <c r="E21" s="7"/>
      <c r="F21" s="7"/>
      <c r="G21" s="8"/>
      <c r="H21" s="194"/>
      <c r="I21" s="195"/>
      <c r="J21" s="195"/>
      <c r="K21" s="195"/>
      <c r="L21" s="195"/>
    </row>
    <row r="22" spans="2:27" x14ac:dyDescent="0.25">
      <c r="C22" s="196"/>
      <c r="D22" s="198" t="s">
        <v>19</v>
      </c>
      <c r="E22" s="198"/>
      <c r="F22" s="198"/>
      <c r="G22" s="199"/>
      <c r="H22" s="194"/>
      <c r="I22" s="195"/>
      <c r="J22" s="195"/>
      <c r="K22" s="195"/>
      <c r="L22" s="195"/>
    </row>
    <row r="23" spans="2:27" ht="4.5" customHeight="1" x14ac:dyDescent="0.25">
      <c r="C23" s="197"/>
      <c r="D23" s="200"/>
      <c r="E23" s="200"/>
      <c r="F23" s="200"/>
      <c r="G23" s="201"/>
      <c r="H23" s="194"/>
      <c r="I23" s="195"/>
      <c r="J23" s="195"/>
      <c r="K23" s="195"/>
      <c r="L23" s="195"/>
    </row>
    <row r="24" spans="2:27" s="11" customFormat="1" ht="30" customHeight="1" thickBot="1" x14ac:dyDescent="0.3">
      <c r="B24" s="9"/>
      <c r="C24" s="202" t="s">
        <v>20</v>
      </c>
      <c r="D24" s="202"/>
      <c r="E24" s="202"/>
      <c r="F24" s="202"/>
      <c r="G24" s="202"/>
      <c r="H24" s="10"/>
      <c r="I24" s="10"/>
      <c r="J24" s="10"/>
      <c r="K24" s="10"/>
      <c r="L24" s="10"/>
      <c r="Z24" s="12"/>
    </row>
    <row r="25" spans="2:27" ht="86.25" customHeight="1" thickBot="1" x14ac:dyDescent="0.3">
      <c r="B25" s="13" t="s">
        <v>21</v>
      </c>
      <c r="C25" s="181" t="s">
        <v>22</v>
      </c>
      <c r="D25" s="182"/>
      <c r="E25" s="182"/>
      <c r="F25" s="182"/>
      <c r="G25" s="182"/>
      <c r="H25" s="182"/>
      <c r="I25" s="182"/>
      <c r="J25" s="182"/>
      <c r="K25" s="182"/>
      <c r="L25" s="182"/>
      <c r="M25" s="182"/>
      <c r="N25" s="183"/>
      <c r="O25" s="14"/>
      <c r="P25" s="14"/>
      <c r="Q25" s="14"/>
      <c r="R25" s="14"/>
      <c r="S25" s="14"/>
      <c r="T25" s="14"/>
      <c r="U25" s="14"/>
      <c r="V25" s="14"/>
      <c r="W25" s="14"/>
      <c r="X25" s="14"/>
      <c r="Y25" s="14"/>
    </row>
    <row r="26" spans="2:27" ht="81" customHeight="1" thickBot="1" x14ac:dyDescent="0.3">
      <c r="B26" s="15"/>
      <c r="C26" s="184" t="s">
        <v>23</v>
      </c>
      <c r="D26" s="185"/>
      <c r="E26" s="185"/>
      <c r="F26" s="185"/>
      <c r="G26" s="186"/>
      <c r="H26" s="16" t="s">
        <v>24</v>
      </c>
      <c r="I26" s="17" t="s">
        <v>25</v>
      </c>
      <c r="J26" s="187" t="s">
        <v>26</v>
      </c>
      <c r="K26" s="188"/>
      <c r="L26" s="188"/>
      <c r="M26" s="188"/>
      <c r="N26" s="188"/>
      <c r="O26" s="189" t="s">
        <v>27</v>
      </c>
      <c r="P26" s="126"/>
      <c r="Q26" s="126"/>
      <c r="R26" s="126"/>
      <c r="S26" s="126"/>
      <c r="T26" s="126"/>
      <c r="U26" s="126"/>
      <c r="V26" s="126"/>
      <c r="W26" s="126"/>
      <c r="X26" s="126"/>
      <c r="Y26" s="127"/>
    </row>
    <row r="27" spans="2:27" ht="45" customHeight="1" x14ac:dyDescent="0.25">
      <c r="B27" s="18"/>
      <c r="C27" s="174" t="s">
        <v>28</v>
      </c>
      <c r="D27" s="175"/>
      <c r="E27" s="175"/>
      <c r="F27" s="175"/>
      <c r="G27" s="176"/>
      <c r="H27" s="19" t="s">
        <v>29</v>
      </c>
      <c r="I27" s="20" t="s">
        <v>29</v>
      </c>
      <c r="J27" s="190"/>
      <c r="K27" s="98"/>
      <c r="L27" s="98"/>
      <c r="M27" s="98"/>
      <c r="N27" s="99"/>
      <c r="O27" s="191"/>
      <c r="P27" s="192"/>
      <c r="Q27" s="192"/>
      <c r="R27" s="192"/>
      <c r="S27" s="192"/>
      <c r="T27" s="192"/>
      <c r="U27" s="192"/>
      <c r="V27" s="192"/>
      <c r="W27" s="192"/>
      <c r="X27" s="192"/>
      <c r="Y27" s="193"/>
    </row>
    <row r="28" spans="2:27" ht="45" customHeight="1" x14ac:dyDescent="0.25">
      <c r="B28" s="18"/>
      <c r="C28" s="174" t="s">
        <v>30</v>
      </c>
      <c r="D28" s="175"/>
      <c r="E28" s="175"/>
      <c r="F28" s="175"/>
      <c r="G28" s="176"/>
      <c r="H28" s="19" t="s">
        <v>31</v>
      </c>
      <c r="I28" s="21" t="s">
        <v>31</v>
      </c>
      <c r="J28" s="180"/>
      <c r="K28" s="131"/>
      <c r="L28" s="131"/>
      <c r="M28" s="131"/>
      <c r="N28" s="132"/>
      <c r="O28" s="81" t="s">
        <v>32</v>
      </c>
      <c r="P28" s="81"/>
      <c r="Q28" s="81"/>
      <c r="R28" s="81"/>
      <c r="S28" s="81"/>
      <c r="T28" s="81"/>
      <c r="U28" s="81"/>
      <c r="V28" s="81"/>
      <c r="W28" s="81"/>
      <c r="X28" s="81"/>
      <c r="Y28" s="82"/>
    </row>
    <row r="29" spans="2:27" ht="45" customHeight="1" x14ac:dyDescent="0.25">
      <c r="B29" s="18"/>
      <c r="C29" s="174" t="s">
        <v>33</v>
      </c>
      <c r="D29" s="175"/>
      <c r="E29" s="175"/>
      <c r="F29" s="175"/>
      <c r="G29" s="176"/>
      <c r="H29" s="19" t="s">
        <v>29</v>
      </c>
      <c r="I29" s="22" t="s">
        <v>29</v>
      </c>
      <c r="J29" s="173"/>
      <c r="K29" s="149"/>
      <c r="L29" s="149"/>
      <c r="M29" s="149"/>
      <c r="N29" s="150"/>
      <c r="O29" s="117"/>
      <c r="P29" s="117"/>
      <c r="Q29" s="117"/>
      <c r="R29" s="117"/>
      <c r="S29" s="117"/>
      <c r="T29" s="117"/>
      <c r="U29" s="117"/>
      <c r="V29" s="117"/>
      <c r="W29" s="117"/>
      <c r="X29" s="117"/>
      <c r="Y29" s="118"/>
    </row>
    <row r="30" spans="2:27" s="11" customFormat="1" ht="45" customHeight="1" x14ac:dyDescent="0.25">
      <c r="B30" s="18"/>
      <c r="C30" s="174" t="s">
        <v>34</v>
      </c>
      <c r="D30" s="175"/>
      <c r="E30" s="175"/>
      <c r="F30" s="175"/>
      <c r="G30" s="176"/>
      <c r="H30" s="19" t="s">
        <v>29</v>
      </c>
      <c r="I30" s="22" t="s">
        <v>29</v>
      </c>
      <c r="J30" s="177"/>
      <c r="K30" s="178"/>
      <c r="L30" s="178"/>
      <c r="M30" s="178"/>
      <c r="N30" s="179"/>
      <c r="O30" s="117"/>
      <c r="P30" s="117"/>
      <c r="Q30" s="117"/>
      <c r="R30" s="117"/>
      <c r="S30" s="117"/>
      <c r="T30" s="117"/>
      <c r="U30" s="117"/>
      <c r="V30" s="117"/>
      <c r="W30" s="117"/>
      <c r="X30" s="117"/>
      <c r="Y30" s="118"/>
      <c r="Z30" s="12"/>
    </row>
    <row r="31" spans="2:27" s="11" customFormat="1" ht="45" customHeight="1" x14ac:dyDescent="0.25">
      <c r="B31" s="18"/>
      <c r="C31" s="163" t="s">
        <v>35</v>
      </c>
      <c r="D31" s="164"/>
      <c r="E31" s="164"/>
      <c r="F31" s="164"/>
      <c r="G31" s="171"/>
      <c r="H31" s="19" t="s">
        <v>31</v>
      </c>
      <c r="I31" s="22" t="s">
        <v>31</v>
      </c>
      <c r="J31" s="134"/>
      <c r="K31" s="79"/>
      <c r="L31" s="79"/>
      <c r="M31" s="79"/>
      <c r="N31" s="80"/>
      <c r="O31" s="117" t="s">
        <v>36</v>
      </c>
      <c r="P31" s="117"/>
      <c r="Q31" s="117"/>
      <c r="R31" s="117"/>
      <c r="S31" s="117"/>
      <c r="T31" s="117"/>
      <c r="U31" s="117"/>
      <c r="V31" s="117"/>
      <c r="W31" s="117"/>
      <c r="X31" s="117"/>
      <c r="Y31" s="118"/>
      <c r="Z31" s="12"/>
    </row>
    <row r="32" spans="2:27" s="11" customFormat="1" ht="45" customHeight="1" x14ac:dyDescent="0.25">
      <c r="B32" s="18"/>
      <c r="C32" s="163" t="s">
        <v>37</v>
      </c>
      <c r="D32" s="164"/>
      <c r="E32" s="164"/>
      <c r="F32" s="164"/>
      <c r="G32" s="171"/>
      <c r="H32" s="19" t="s">
        <v>31</v>
      </c>
      <c r="I32" s="22" t="s">
        <v>31</v>
      </c>
      <c r="J32" s="134"/>
      <c r="K32" s="79"/>
      <c r="L32" s="79"/>
      <c r="M32" s="79"/>
      <c r="N32" s="80"/>
      <c r="O32" s="117" t="s">
        <v>38</v>
      </c>
      <c r="P32" s="117"/>
      <c r="Q32" s="117"/>
      <c r="R32" s="117"/>
      <c r="S32" s="117"/>
      <c r="T32" s="117"/>
      <c r="U32" s="117"/>
      <c r="V32" s="117"/>
      <c r="W32" s="117"/>
      <c r="X32" s="117"/>
      <c r="Y32" s="118"/>
      <c r="Z32" s="12"/>
    </row>
    <row r="33" spans="2:26" s="11" customFormat="1" ht="45" customHeight="1" x14ac:dyDescent="0.25">
      <c r="B33" s="18"/>
      <c r="C33" s="163" t="s">
        <v>39</v>
      </c>
      <c r="D33" s="164"/>
      <c r="E33" s="164"/>
      <c r="F33" s="164"/>
      <c r="G33" s="171"/>
      <c r="H33" s="19" t="s">
        <v>29</v>
      </c>
      <c r="I33" s="22" t="s">
        <v>29</v>
      </c>
      <c r="J33" s="134"/>
      <c r="K33" s="79"/>
      <c r="L33" s="79"/>
      <c r="M33" s="79"/>
      <c r="N33" s="80"/>
      <c r="O33" s="117"/>
      <c r="P33" s="117"/>
      <c r="Q33" s="117"/>
      <c r="R33" s="117"/>
      <c r="S33" s="117"/>
      <c r="T33" s="117"/>
      <c r="U33" s="117"/>
      <c r="V33" s="117"/>
      <c r="W33" s="117"/>
      <c r="X33" s="117"/>
      <c r="Y33" s="118"/>
      <c r="Z33" s="12"/>
    </row>
    <row r="34" spans="2:26" s="11" customFormat="1" ht="45" customHeight="1" x14ac:dyDescent="0.25">
      <c r="B34" s="18"/>
      <c r="C34" s="163" t="s">
        <v>40</v>
      </c>
      <c r="D34" s="164"/>
      <c r="E34" s="164"/>
      <c r="F34" s="164"/>
      <c r="G34" s="171"/>
      <c r="H34" s="19" t="s">
        <v>29</v>
      </c>
      <c r="I34" s="22" t="s">
        <v>29</v>
      </c>
      <c r="J34" s="134"/>
      <c r="K34" s="79"/>
      <c r="L34" s="79"/>
      <c r="M34" s="79"/>
      <c r="N34" s="80"/>
      <c r="O34" s="93"/>
      <c r="P34" s="94"/>
      <c r="Q34" s="94"/>
      <c r="R34" s="94"/>
      <c r="S34" s="94"/>
      <c r="T34" s="94"/>
      <c r="U34" s="94"/>
      <c r="V34" s="94"/>
      <c r="W34" s="94"/>
      <c r="X34" s="94"/>
      <c r="Y34" s="95"/>
      <c r="Z34" s="12"/>
    </row>
    <row r="35" spans="2:26" s="11" customFormat="1" ht="46.5" customHeight="1" thickBot="1" x14ac:dyDescent="0.3">
      <c r="B35" s="18"/>
      <c r="C35" s="158" t="s">
        <v>41</v>
      </c>
      <c r="D35" s="159"/>
      <c r="E35" s="159"/>
      <c r="F35" s="159"/>
      <c r="G35" s="172"/>
      <c r="H35" s="19" t="s">
        <v>31</v>
      </c>
      <c r="I35" s="22" t="s">
        <v>29</v>
      </c>
      <c r="J35" s="173"/>
      <c r="K35" s="149"/>
      <c r="L35" s="149"/>
      <c r="M35" s="149"/>
      <c r="N35" s="150"/>
      <c r="O35" s="117"/>
      <c r="P35" s="117"/>
      <c r="Q35" s="117"/>
      <c r="R35" s="117"/>
      <c r="S35" s="117"/>
      <c r="T35" s="117"/>
      <c r="U35" s="117"/>
      <c r="V35" s="117"/>
      <c r="W35" s="117"/>
      <c r="X35" s="117"/>
      <c r="Y35" s="118"/>
      <c r="Z35" s="12"/>
    </row>
    <row r="36" spans="2:26" s="11" customFormat="1" ht="85.5" customHeight="1" thickBot="1" x14ac:dyDescent="0.3">
      <c r="B36" s="18"/>
      <c r="C36" s="153" t="s">
        <v>42</v>
      </c>
      <c r="D36" s="154"/>
      <c r="E36" s="154"/>
      <c r="F36" s="154"/>
      <c r="G36" s="155"/>
      <c r="H36" s="23" t="s">
        <v>43</v>
      </c>
      <c r="I36" s="24" t="s">
        <v>25</v>
      </c>
      <c r="J36" s="156" t="s">
        <v>26</v>
      </c>
      <c r="K36" s="123"/>
      <c r="L36" s="123"/>
      <c r="M36" s="123"/>
      <c r="N36" s="157"/>
      <c r="O36" s="168" t="s">
        <v>27</v>
      </c>
      <c r="P36" s="169"/>
      <c r="Q36" s="169"/>
      <c r="R36" s="169"/>
      <c r="S36" s="169"/>
      <c r="T36" s="169"/>
      <c r="U36" s="169"/>
      <c r="V36" s="169"/>
      <c r="W36" s="169"/>
      <c r="X36" s="169"/>
      <c r="Y36" s="170"/>
      <c r="Z36" s="12"/>
    </row>
    <row r="37" spans="2:26" s="11" customFormat="1" ht="45" customHeight="1" x14ac:dyDescent="0.25">
      <c r="B37" s="18"/>
      <c r="C37" s="163" t="s">
        <v>44</v>
      </c>
      <c r="D37" s="164"/>
      <c r="E37" s="164"/>
      <c r="F37" s="164"/>
      <c r="G37" s="164"/>
      <c r="H37" s="19" t="s">
        <v>29</v>
      </c>
      <c r="I37" s="25" t="s">
        <v>29</v>
      </c>
      <c r="J37" s="79"/>
      <c r="K37" s="79"/>
      <c r="L37" s="79"/>
      <c r="M37" s="79"/>
      <c r="N37" s="80"/>
      <c r="O37" s="135"/>
      <c r="P37" s="136"/>
      <c r="Q37" s="136"/>
      <c r="R37" s="136"/>
      <c r="S37" s="136"/>
      <c r="T37" s="136"/>
      <c r="U37" s="136"/>
      <c r="V37" s="136"/>
      <c r="W37" s="136"/>
      <c r="X37" s="136"/>
      <c r="Y37" s="137"/>
      <c r="Z37" s="12"/>
    </row>
    <row r="38" spans="2:26" s="11" customFormat="1" ht="45" customHeight="1" x14ac:dyDescent="0.25">
      <c r="B38" s="18"/>
      <c r="C38" s="163" t="s">
        <v>45</v>
      </c>
      <c r="D38" s="164"/>
      <c r="E38" s="164"/>
      <c r="F38" s="164"/>
      <c r="G38" s="164"/>
      <c r="H38" s="19" t="s">
        <v>31</v>
      </c>
      <c r="I38" s="26" t="s">
        <v>31</v>
      </c>
      <c r="J38" s="79" t="s">
        <v>46</v>
      </c>
      <c r="K38" s="79"/>
      <c r="L38" s="79"/>
      <c r="M38" s="79"/>
      <c r="N38" s="80"/>
      <c r="O38" s="147" t="s">
        <v>47</v>
      </c>
      <c r="P38" s="147"/>
      <c r="Q38" s="147"/>
      <c r="R38" s="147"/>
      <c r="S38" s="147"/>
      <c r="T38" s="147"/>
      <c r="U38" s="147"/>
      <c r="V38" s="147"/>
      <c r="W38" s="147"/>
      <c r="X38" s="147"/>
      <c r="Y38" s="148"/>
      <c r="Z38" s="12"/>
    </row>
    <row r="39" spans="2:26" ht="45" customHeight="1" x14ac:dyDescent="0.25">
      <c r="C39" s="165" t="s">
        <v>48</v>
      </c>
      <c r="D39" s="166"/>
      <c r="E39" s="166"/>
      <c r="F39" s="166"/>
      <c r="G39" s="167"/>
      <c r="H39" s="19" t="s">
        <v>29</v>
      </c>
      <c r="I39" s="27" t="s">
        <v>29</v>
      </c>
      <c r="J39" s="131"/>
      <c r="K39" s="131"/>
      <c r="L39" s="131"/>
      <c r="M39" s="131"/>
      <c r="N39" s="132"/>
      <c r="O39" s="147"/>
      <c r="P39" s="147"/>
      <c r="Q39" s="147"/>
      <c r="R39" s="147"/>
      <c r="S39" s="147"/>
      <c r="T39" s="147"/>
      <c r="U39" s="147"/>
      <c r="V39" s="147"/>
      <c r="W39" s="147"/>
      <c r="X39" s="147"/>
      <c r="Y39" s="148"/>
    </row>
    <row r="40" spans="2:26" ht="45" customHeight="1" x14ac:dyDescent="0.25">
      <c r="C40" s="158" t="s">
        <v>49</v>
      </c>
      <c r="D40" s="159"/>
      <c r="E40" s="159"/>
      <c r="F40" s="159"/>
      <c r="G40" s="159"/>
      <c r="H40" s="19" t="s">
        <v>29</v>
      </c>
      <c r="I40" s="28" t="s">
        <v>29</v>
      </c>
      <c r="J40" s="79"/>
      <c r="K40" s="79"/>
      <c r="L40" s="79"/>
      <c r="M40" s="79"/>
      <c r="N40" s="80"/>
      <c r="O40" s="151"/>
      <c r="P40" s="151"/>
      <c r="Q40" s="151"/>
      <c r="R40" s="151"/>
      <c r="S40" s="151"/>
      <c r="T40" s="151"/>
      <c r="U40" s="151"/>
      <c r="V40" s="151"/>
      <c r="W40" s="151"/>
      <c r="X40" s="151"/>
      <c r="Y40" s="152"/>
    </row>
    <row r="41" spans="2:26" s="32" customFormat="1" ht="48" customHeight="1" thickBot="1" x14ac:dyDescent="0.3">
      <c r="B41" s="29"/>
      <c r="C41" s="112" t="s">
        <v>50</v>
      </c>
      <c r="D41" s="113"/>
      <c r="E41" s="113"/>
      <c r="F41" s="113"/>
      <c r="G41" s="113"/>
      <c r="H41" s="19" t="s">
        <v>29</v>
      </c>
      <c r="I41" s="30" t="s">
        <v>29</v>
      </c>
      <c r="J41" s="79"/>
      <c r="K41" s="79"/>
      <c r="L41" s="79"/>
      <c r="M41" s="79"/>
      <c r="N41" s="80"/>
      <c r="O41" s="160"/>
      <c r="P41" s="161"/>
      <c r="Q41" s="161"/>
      <c r="R41" s="161"/>
      <c r="S41" s="161"/>
      <c r="T41" s="161"/>
      <c r="U41" s="161"/>
      <c r="V41" s="161"/>
      <c r="W41" s="161"/>
      <c r="X41" s="161"/>
      <c r="Y41" s="162"/>
      <c r="Z41" s="31"/>
    </row>
    <row r="42" spans="2:26" ht="82.5" customHeight="1" thickBot="1" x14ac:dyDescent="0.3">
      <c r="C42" s="153" t="s">
        <v>51</v>
      </c>
      <c r="D42" s="154"/>
      <c r="E42" s="154"/>
      <c r="F42" s="154"/>
      <c r="G42" s="155"/>
      <c r="H42" s="33" t="s">
        <v>43</v>
      </c>
      <c r="I42" s="34" t="s">
        <v>25</v>
      </c>
      <c r="J42" s="156" t="s">
        <v>26</v>
      </c>
      <c r="K42" s="123"/>
      <c r="L42" s="123"/>
      <c r="M42" s="123"/>
      <c r="N42" s="157"/>
      <c r="O42" s="110" t="s">
        <v>52</v>
      </c>
      <c r="P42" s="110"/>
      <c r="Q42" s="110"/>
      <c r="R42" s="110"/>
      <c r="S42" s="110"/>
      <c r="T42" s="110"/>
      <c r="U42" s="110"/>
      <c r="V42" s="110"/>
      <c r="W42" s="110"/>
      <c r="X42" s="110"/>
      <c r="Y42" s="111"/>
    </row>
    <row r="43" spans="2:26" ht="45" customHeight="1" x14ac:dyDescent="0.25">
      <c r="C43" s="128" t="s">
        <v>53</v>
      </c>
      <c r="D43" s="129"/>
      <c r="E43" s="129"/>
      <c r="F43" s="129"/>
      <c r="G43" s="130"/>
      <c r="H43" s="19" t="s">
        <v>29</v>
      </c>
      <c r="I43" s="20" t="s">
        <v>29</v>
      </c>
      <c r="J43" s="131"/>
      <c r="K43" s="131"/>
      <c r="L43" s="131"/>
      <c r="M43" s="131"/>
      <c r="N43" s="132"/>
      <c r="O43" s="147"/>
      <c r="P43" s="147"/>
      <c r="Q43" s="147"/>
      <c r="R43" s="147"/>
      <c r="S43" s="147"/>
      <c r="T43" s="147"/>
      <c r="U43" s="147"/>
      <c r="V43" s="147"/>
      <c r="W43" s="147"/>
      <c r="X43" s="147"/>
      <c r="Y43" s="148"/>
    </row>
    <row r="44" spans="2:26" ht="45" customHeight="1" x14ac:dyDescent="0.25">
      <c r="C44" s="102" t="s">
        <v>54</v>
      </c>
      <c r="D44" s="103"/>
      <c r="E44" s="103"/>
      <c r="F44" s="103"/>
      <c r="G44" s="103"/>
      <c r="H44" s="19" t="s">
        <v>29</v>
      </c>
      <c r="I44" s="21" t="s">
        <v>29</v>
      </c>
      <c r="J44" s="134"/>
      <c r="K44" s="79"/>
      <c r="L44" s="79"/>
      <c r="M44" s="79"/>
      <c r="N44" s="80"/>
      <c r="O44" s="135"/>
      <c r="P44" s="136"/>
      <c r="Q44" s="136"/>
      <c r="R44" s="136"/>
      <c r="S44" s="136"/>
      <c r="T44" s="136"/>
      <c r="U44" s="136"/>
      <c r="V44" s="136"/>
      <c r="W44" s="136"/>
      <c r="X44" s="136"/>
      <c r="Y44" s="137"/>
    </row>
    <row r="45" spans="2:26" ht="45" customHeight="1" x14ac:dyDescent="0.25">
      <c r="C45" s="102" t="s">
        <v>55</v>
      </c>
      <c r="D45" s="103"/>
      <c r="E45" s="103"/>
      <c r="F45" s="103"/>
      <c r="G45" s="103"/>
      <c r="H45" s="19" t="s">
        <v>29</v>
      </c>
      <c r="I45" s="21" t="s">
        <v>29</v>
      </c>
      <c r="J45" s="134"/>
      <c r="K45" s="79"/>
      <c r="L45" s="79"/>
      <c r="M45" s="79"/>
      <c r="N45" s="80"/>
      <c r="O45" s="135"/>
      <c r="P45" s="136"/>
      <c r="Q45" s="136"/>
      <c r="R45" s="136"/>
      <c r="S45" s="136"/>
      <c r="T45" s="136"/>
      <c r="U45" s="136"/>
      <c r="V45" s="136"/>
      <c r="W45" s="136"/>
      <c r="X45" s="136"/>
      <c r="Y45" s="137"/>
    </row>
    <row r="46" spans="2:26" ht="45" customHeight="1" x14ac:dyDescent="0.25">
      <c r="C46" s="102" t="s">
        <v>56</v>
      </c>
      <c r="D46" s="103"/>
      <c r="E46" s="103"/>
      <c r="F46" s="103"/>
      <c r="G46" s="103"/>
      <c r="H46" s="19" t="s">
        <v>29</v>
      </c>
      <c r="I46" s="35" t="s">
        <v>29</v>
      </c>
      <c r="J46" s="79"/>
      <c r="K46" s="79"/>
      <c r="L46" s="79"/>
      <c r="M46" s="79"/>
      <c r="N46" s="80"/>
      <c r="O46" s="147"/>
      <c r="P46" s="147"/>
      <c r="Q46" s="147"/>
      <c r="R46" s="147"/>
      <c r="S46" s="147"/>
      <c r="T46" s="147"/>
      <c r="U46" s="147"/>
      <c r="V46" s="147"/>
      <c r="W46" s="147"/>
      <c r="X46" s="147"/>
      <c r="Y46" s="148"/>
    </row>
    <row r="47" spans="2:26" s="36" customFormat="1" ht="46.5" customHeight="1" x14ac:dyDescent="0.25">
      <c r="C47" s="112" t="s">
        <v>57</v>
      </c>
      <c r="D47" s="113"/>
      <c r="E47" s="113"/>
      <c r="F47" s="113"/>
      <c r="G47" s="113"/>
      <c r="H47" s="19" t="s">
        <v>29</v>
      </c>
      <c r="I47" s="19" t="s">
        <v>29</v>
      </c>
      <c r="J47" s="149"/>
      <c r="K47" s="149"/>
      <c r="L47" s="149"/>
      <c r="M47" s="149"/>
      <c r="N47" s="150"/>
      <c r="O47" s="151"/>
      <c r="P47" s="151"/>
      <c r="Q47" s="151"/>
      <c r="R47" s="151"/>
      <c r="S47" s="151"/>
      <c r="T47" s="151"/>
      <c r="U47" s="151"/>
      <c r="V47" s="151"/>
      <c r="W47" s="151"/>
      <c r="X47" s="151"/>
      <c r="Y47" s="152"/>
      <c r="Z47" s="37"/>
    </row>
    <row r="48" spans="2:26" ht="45" customHeight="1" x14ac:dyDescent="0.25">
      <c r="C48" s="102" t="s">
        <v>58</v>
      </c>
      <c r="D48" s="103"/>
      <c r="E48" s="103"/>
      <c r="F48" s="103"/>
      <c r="G48" s="133"/>
      <c r="H48" s="19" t="s">
        <v>29</v>
      </c>
      <c r="I48" s="38" t="s">
        <v>29</v>
      </c>
      <c r="J48" s="134"/>
      <c r="K48" s="79"/>
      <c r="L48" s="79"/>
      <c r="M48" s="79"/>
      <c r="N48" s="80"/>
      <c r="O48" s="135"/>
      <c r="P48" s="136"/>
      <c r="Q48" s="136"/>
      <c r="R48" s="136"/>
      <c r="S48" s="136"/>
      <c r="T48" s="136"/>
      <c r="U48" s="136"/>
      <c r="V48" s="136"/>
      <c r="W48" s="136"/>
      <c r="X48" s="136"/>
      <c r="Y48" s="137"/>
    </row>
    <row r="49" spans="2:26" ht="45" customHeight="1" thickBot="1" x14ac:dyDescent="0.3">
      <c r="C49" s="138" t="s">
        <v>59</v>
      </c>
      <c r="D49" s="139"/>
      <c r="E49" s="139"/>
      <c r="F49" s="139"/>
      <c r="G49" s="140"/>
      <c r="H49" s="19" t="s">
        <v>29</v>
      </c>
      <c r="I49" s="38" t="s">
        <v>29</v>
      </c>
      <c r="J49" s="141"/>
      <c r="K49" s="142"/>
      <c r="L49" s="142"/>
      <c r="M49" s="142"/>
      <c r="N49" s="143"/>
      <c r="O49" s="144"/>
      <c r="P49" s="145"/>
      <c r="Q49" s="145"/>
      <c r="R49" s="145"/>
      <c r="S49" s="145"/>
      <c r="T49" s="145"/>
      <c r="U49" s="145"/>
      <c r="V49" s="145"/>
      <c r="W49" s="145"/>
      <c r="X49" s="145"/>
      <c r="Y49" s="146"/>
    </row>
    <row r="50" spans="2:26" ht="89.25" customHeight="1" thickBot="1" x14ac:dyDescent="0.3">
      <c r="B50" s="18"/>
      <c r="C50" s="119" t="s">
        <v>60</v>
      </c>
      <c r="D50" s="120"/>
      <c r="E50" s="120"/>
      <c r="F50" s="120"/>
      <c r="G50" s="121"/>
      <c r="H50" s="33" t="s">
        <v>43</v>
      </c>
      <c r="I50" s="39" t="s">
        <v>25</v>
      </c>
      <c r="J50" s="122" t="s">
        <v>26</v>
      </c>
      <c r="K50" s="123"/>
      <c r="L50" s="123"/>
      <c r="M50" s="123"/>
      <c r="N50" s="124"/>
      <c r="O50" s="125" t="s">
        <v>27</v>
      </c>
      <c r="P50" s="126"/>
      <c r="Q50" s="126"/>
      <c r="R50" s="126"/>
      <c r="S50" s="126"/>
      <c r="T50" s="126"/>
      <c r="U50" s="126"/>
      <c r="V50" s="126"/>
      <c r="W50" s="126"/>
      <c r="X50" s="126"/>
      <c r="Y50" s="127"/>
    </row>
    <row r="51" spans="2:26" ht="40.5" customHeight="1" x14ac:dyDescent="0.25">
      <c r="B51" s="18"/>
      <c r="C51" s="128" t="s">
        <v>61</v>
      </c>
      <c r="D51" s="129"/>
      <c r="E51" s="129"/>
      <c r="F51" s="129"/>
      <c r="G51" s="130"/>
      <c r="H51" s="19" t="s">
        <v>31</v>
      </c>
      <c r="I51" s="40" t="s">
        <v>31</v>
      </c>
      <c r="J51" s="131"/>
      <c r="K51" s="131"/>
      <c r="L51" s="131"/>
      <c r="M51" s="131"/>
      <c r="N51" s="132"/>
      <c r="O51" s="81" t="s">
        <v>62</v>
      </c>
      <c r="P51" s="81"/>
      <c r="Q51" s="81"/>
      <c r="R51" s="81"/>
      <c r="S51" s="81"/>
      <c r="T51" s="81"/>
      <c r="U51" s="81"/>
      <c r="V51" s="81"/>
      <c r="W51" s="81"/>
      <c r="X51" s="81"/>
      <c r="Y51" s="82"/>
    </row>
    <row r="52" spans="2:26" ht="40.5" customHeight="1" x14ac:dyDescent="0.25">
      <c r="B52" s="18"/>
      <c r="C52" s="102" t="s">
        <v>63</v>
      </c>
      <c r="D52" s="103"/>
      <c r="E52" s="103"/>
      <c r="F52" s="103"/>
      <c r="G52" s="103"/>
      <c r="H52" s="19" t="s">
        <v>31</v>
      </c>
      <c r="I52" s="19" t="s">
        <v>31</v>
      </c>
      <c r="J52" s="79"/>
      <c r="K52" s="79"/>
      <c r="L52" s="79"/>
      <c r="M52" s="79"/>
      <c r="N52" s="80"/>
      <c r="O52" s="117" t="s">
        <v>64</v>
      </c>
      <c r="P52" s="117"/>
      <c r="Q52" s="117"/>
      <c r="R52" s="117"/>
      <c r="S52" s="117"/>
      <c r="T52" s="117"/>
      <c r="U52" s="117"/>
      <c r="V52" s="117"/>
      <c r="W52" s="117"/>
      <c r="X52" s="117"/>
      <c r="Y52" s="118"/>
    </row>
    <row r="53" spans="2:26" ht="40.5" customHeight="1" x14ac:dyDescent="0.25">
      <c r="B53" s="18"/>
      <c r="C53" s="102" t="s">
        <v>65</v>
      </c>
      <c r="D53" s="103"/>
      <c r="E53" s="103"/>
      <c r="F53" s="103"/>
      <c r="G53" s="103"/>
      <c r="H53" s="19" t="s">
        <v>29</v>
      </c>
      <c r="I53" s="19" t="s">
        <v>29</v>
      </c>
      <c r="J53" s="79"/>
      <c r="K53" s="79"/>
      <c r="L53" s="79"/>
      <c r="M53" s="79"/>
      <c r="N53" s="80"/>
      <c r="O53" s="93"/>
      <c r="P53" s="94"/>
      <c r="Q53" s="94"/>
      <c r="R53" s="94"/>
      <c r="S53" s="94"/>
      <c r="T53" s="94"/>
      <c r="U53" s="94"/>
      <c r="V53" s="94"/>
      <c r="W53" s="94"/>
      <c r="X53" s="94"/>
      <c r="Y53" s="95"/>
    </row>
    <row r="54" spans="2:26" ht="40.5" customHeight="1" x14ac:dyDescent="0.25">
      <c r="B54" s="18"/>
      <c r="C54" s="112" t="s">
        <v>66</v>
      </c>
      <c r="D54" s="113"/>
      <c r="E54" s="113"/>
      <c r="F54" s="113"/>
      <c r="G54" s="113"/>
      <c r="H54" s="19" t="s">
        <v>29</v>
      </c>
      <c r="I54" s="19" t="s">
        <v>29</v>
      </c>
      <c r="J54" s="79"/>
      <c r="K54" s="79"/>
      <c r="L54" s="79"/>
      <c r="M54" s="79"/>
      <c r="N54" s="80"/>
      <c r="O54" s="114"/>
      <c r="P54" s="115"/>
      <c r="Q54" s="115"/>
      <c r="R54" s="115"/>
      <c r="S54" s="115"/>
      <c r="T54" s="115"/>
      <c r="U54" s="115"/>
      <c r="V54" s="115"/>
      <c r="W54" s="115"/>
      <c r="X54" s="115"/>
      <c r="Y54" s="116"/>
    </row>
    <row r="55" spans="2:26" ht="40.5" customHeight="1" x14ac:dyDescent="0.25">
      <c r="B55" s="18"/>
      <c r="C55" s="102" t="s">
        <v>67</v>
      </c>
      <c r="D55" s="103"/>
      <c r="E55" s="103"/>
      <c r="F55" s="103"/>
      <c r="G55" s="103"/>
      <c r="H55" s="19" t="s">
        <v>29</v>
      </c>
      <c r="I55" s="19" t="s">
        <v>29</v>
      </c>
      <c r="J55" s="79"/>
      <c r="K55" s="79"/>
      <c r="L55" s="79"/>
      <c r="M55" s="79"/>
      <c r="N55" s="80"/>
      <c r="O55" s="93"/>
      <c r="P55" s="94"/>
      <c r="Q55" s="94"/>
      <c r="R55" s="94"/>
      <c r="S55" s="94"/>
      <c r="T55" s="94"/>
      <c r="U55" s="94"/>
      <c r="V55" s="94"/>
      <c r="W55" s="94"/>
      <c r="X55" s="94"/>
      <c r="Y55" s="95"/>
    </row>
    <row r="56" spans="2:26" ht="40.5" customHeight="1" x14ac:dyDescent="0.25">
      <c r="B56" s="18"/>
      <c r="C56" s="102" t="s">
        <v>68</v>
      </c>
      <c r="D56" s="103"/>
      <c r="E56" s="103"/>
      <c r="F56" s="103"/>
      <c r="G56" s="103"/>
      <c r="H56" s="19" t="s">
        <v>29</v>
      </c>
      <c r="I56" s="19" t="s">
        <v>29</v>
      </c>
      <c r="J56" s="79"/>
      <c r="K56" s="79"/>
      <c r="L56" s="79"/>
      <c r="M56" s="79"/>
      <c r="N56" s="80"/>
      <c r="O56" s="93"/>
      <c r="P56" s="94"/>
      <c r="Q56" s="94"/>
      <c r="R56" s="94"/>
      <c r="S56" s="94"/>
      <c r="T56" s="94"/>
      <c r="U56" s="94"/>
      <c r="V56" s="94"/>
      <c r="W56" s="94"/>
      <c r="X56" s="94"/>
      <c r="Y56" s="95"/>
    </row>
    <row r="57" spans="2:26" ht="40.5" customHeight="1" x14ac:dyDescent="0.25">
      <c r="B57" s="18"/>
      <c r="C57" s="102" t="s">
        <v>69</v>
      </c>
      <c r="D57" s="103"/>
      <c r="E57" s="103"/>
      <c r="F57" s="103"/>
      <c r="G57" s="103"/>
      <c r="H57" s="19" t="s">
        <v>29</v>
      </c>
      <c r="I57" s="19" t="s">
        <v>29</v>
      </c>
      <c r="J57" s="79"/>
      <c r="K57" s="79"/>
      <c r="L57" s="79"/>
      <c r="M57" s="79"/>
      <c r="N57" s="80"/>
      <c r="O57" s="93"/>
      <c r="P57" s="94"/>
      <c r="Q57" s="94"/>
      <c r="R57" s="94"/>
      <c r="S57" s="94"/>
      <c r="T57" s="94"/>
      <c r="U57" s="94"/>
      <c r="V57" s="94"/>
      <c r="W57" s="94"/>
      <c r="X57" s="94"/>
      <c r="Y57" s="95"/>
    </row>
    <row r="58" spans="2:26" ht="40.5" customHeight="1" thickBot="1" x14ac:dyDescent="0.3">
      <c r="B58" s="18"/>
      <c r="C58" s="102" t="s">
        <v>70</v>
      </c>
      <c r="D58" s="103"/>
      <c r="E58" s="103"/>
      <c r="F58" s="103"/>
      <c r="G58" s="103"/>
      <c r="H58" s="19" t="s">
        <v>31</v>
      </c>
      <c r="I58" s="41" t="s">
        <v>29</v>
      </c>
      <c r="J58" s="79"/>
      <c r="K58" s="79"/>
      <c r="L58" s="79"/>
      <c r="M58" s="79"/>
      <c r="N58" s="80"/>
      <c r="O58" s="93" t="s">
        <v>71</v>
      </c>
      <c r="P58" s="94"/>
      <c r="Q58" s="94"/>
      <c r="R58" s="94"/>
      <c r="S58" s="94"/>
      <c r="T58" s="94"/>
      <c r="U58" s="94"/>
      <c r="V58" s="94"/>
      <c r="W58" s="94"/>
      <c r="X58" s="94"/>
      <c r="Y58" s="95"/>
    </row>
    <row r="59" spans="2:26" s="11" customFormat="1" ht="80.25" customHeight="1" thickBot="1" x14ac:dyDescent="0.3">
      <c r="B59" s="42"/>
      <c r="C59" s="104" t="s">
        <v>72</v>
      </c>
      <c r="D59" s="105"/>
      <c r="E59" s="105"/>
      <c r="F59" s="105"/>
      <c r="G59" s="105"/>
      <c r="H59" s="43"/>
      <c r="I59" s="44" t="s">
        <v>25</v>
      </c>
      <c r="J59" s="106" t="s">
        <v>26</v>
      </c>
      <c r="K59" s="107"/>
      <c r="L59" s="107"/>
      <c r="M59" s="107"/>
      <c r="N59" s="108"/>
      <c r="O59" s="109" t="s">
        <v>27</v>
      </c>
      <c r="P59" s="110"/>
      <c r="Q59" s="110"/>
      <c r="R59" s="110"/>
      <c r="S59" s="110"/>
      <c r="T59" s="110"/>
      <c r="U59" s="110"/>
      <c r="V59" s="110"/>
      <c r="W59" s="110"/>
      <c r="X59" s="110"/>
      <c r="Y59" s="111"/>
      <c r="Z59" s="12"/>
    </row>
    <row r="60" spans="2:26" s="11" customFormat="1" ht="40.5" customHeight="1" x14ac:dyDescent="0.25">
      <c r="B60" s="42"/>
      <c r="C60" s="96"/>
      <c r="D60" s="97"/>
      <c r="E60" s="97"/>
      <c r="F60" s="97"/>
      <c r="G60" s="97"/>
      <c r="H60" s="45"/>
      <c r="I60" s="40" t="s">
        <v>29</v>
      </c>
      <c r="J60" s="98"/>
      <c r="K60" s="98"/>
      <c r="L60" s="98"/>
      <c r="M60" s="98"/>
      <c r="N60" s="99"/>
      <c r="O60" s="100"/>
      <c r="P60" s="100"/>
      <c r="Q60" s="100"/>
      <c r="R60" s="100"/>
      <c r="S60" s="100"/>
      <c r="T60" s="100"/>
      <c r="U60" s="100"/>
      <c r="V60" s="100"/>
      <c r="W60" s="100"/>
      <c r="X60" s="100"/>
      <c r="Y60" s="101"/>
      <c r="Z60" s="12"/>
    </row>
    <row r="61" spans="2:26" s="11" customFormat="1" ht="40.5" customHeight="1" x14ac:dyDescent="0.25">
      <c r="B61" s="42"/>
      <c r="C61" s="90"/>
      <c r="D61" s="91"/>
      <c r="E61" s="91"/>
      <c r="F61" s="91"/>
      <c r="G61" s="92"/>
      <c r="H61" s="46"/>
      <c r="I61" s="19" t="s">
        <v>29</v>
      </c>
      <c r="J61" s="79"/>
      <c r="K61" s="79"/>
      <c r="L61" s="79"/>
      <c r="M61" s="79"/>
      <c r="N61" s="80"/>
      <c r="O61" s="93"/>
      <c r="P61" s="94"/>
      <c r="Q61" s="94"/>
      <c r="R61" s="94"/>
      <c r="S61" s="94"/>
      <c r="T61" s="94"/>
      <c r="U61" s="94"/>
      <c r="V61" s="94"/>
      <c r="W61" s="94"/>
      <c r="X61" s="94"/>
      <c r="Y61" s="95"/>
      <c r="Z61" s="12"/>
    </row>
    <row r="62" spans="2:26" s="11" customFormat="1" ht="40.5" customHeight="1" x14ac:dyDescent="0.25">
      <c r="B62" s="42"/>
      <c r="C62" s="77"/>
      <c r="D62" s="78"/>
      <c r="E62" s="78"/>
      <c r="F62" s="78"/>
      <c r="G62" s="78"/>
      <c r="H62" s="46"/>
      <c r="I62" s="19" t="s">
        <v>29</v>
      </c>
      <c r="J62" s="79"/>
      <c r="K62" s="79"/>
      <c r="L62" s="79"/>
      <c r="M62" s="79"/>
      <c r="N62" s="80"/>
      <c r="O62" s="81"/>
      <c r="P62" s="81"/>
      <c r="Q62" s="81"/>
      <c r="R62" s="81"/>
      <c r="S62" s="81"/>
      <c r="T62" s="81"/>
      <c r="U62" s="81"/>
      <c r="V62" s="81"/>
      <c r="W62" s="81"/>
      <c r="X62" s="81"/>
      <c r="Y62" s="82"/>
      <c r="Z62" s="12"/>
    </row>
    <row r="63" spans="2:26" s="11" customFormat="1" ht="40.5" customHeight="1" x14ac:dyDescent="0.25">
      <c r="B63" s="42"/>
      <c r="C63" s="90"/>
      <c r="D63" s="91"/>
      <c r="E63" s="91"/>
      <c r="F63" s="91"/>
      <c r="G63" s="92"/>
      <c r="H63" s="46"/>
      <c r="I63" s="19" t="s">
        <v>29</v>
      </c>
      <c r="J63" s="79"/>
      <c r="K63" s="79"/>
      <c r="L63" s="79"/>
      <c r="M63" s="79"/>
      <c r="N63" s="80"/>
      <c r="O63" s="93"/>
      <c r="P63" s="94"/>
      <c r="Q63" s="94"/>
      <c r="R63" s="94"/>
      <c r="S63" s="94"/>
      <c r="T63" s="94"/>
      <c r="U63" s="94"/>
      <c r="V63" s="94"/>
      <c r="W63" s="94"/>
      <c r="X63" s="94"/>
      <c r="Y63" s="95"/>
      <c r="Z63" s="12"/>
    </row>
    <row r="64" spans="2:26" ht="40.5" customHeight="1" x14ac:dyDescent="0.25">
      <c r="C64" s="77"/>
      <c r="D64" s="78"/>
      <c r="E64" s="78"/>
      <c r="F64" s="78"/>
      <c r="G64" s="78"/>
      <c r="H64" s="46"/>
      <c r="I64" s="19" t="s">
        <v>29</v>
      </c>
      <c r="J64" s="79"/>
      <c r="K64" s="79"/>
      <c r="L64" s="79"/>
      <c r="M64" s="79"/>
      <c r="N64" s="80"/>
      <c r="O64" s="81"/>
      <c r="P64" s="81"/>
      <c r="Q64" s="81"/>
      <c r="R64" s="81"/>
      <c r="S64" s="81"/>
      <c r="T64" s="81"/>
      <c r="U64" s="81"/>
      <c r="V64" s="81"/>
      <c r="W64" s="81"/>
      <c r="X64" s="81"/>
      <c r="Y64" s="82"/>
    </row>
    <row r="65" spans="1:26" ht="40.5" customHeight="1" thickBot="1" x14ac:dyDescent="0.3">
      <c r="B65" s="47"/>
      <c r="C65" s="83"/>
      <c r="D65" s="84"/>
      <c r="E65" s="84"/>
      <c r="F65" s="84"/>
      <c r="G65" s="85"/>
      <c r="H65" s="48"/>
      <c r="I65" s="41" t="s">
        <v>29</v>
      </c>
      <c r="J65" s="86"/>
      <c r="K65" s="86"/>
      <c r="L65" s="86"/>
      <c r="M65" s="86"/>
      <c r="N65" s="87"/>
      <c r="O65" s="88"/>
      <c r="P65" s="88"/>
      <c r="Q65" s="88"/>
      <c r="R65" s="88"/>
      <c r="S65" s="88"/>
      <c r="T65" s="88"/>
      <c r="U65" s="88"/>
      <c r="V65" s="88"/>
      <c r="W65" s="88"/>
      <c r="X65" s="88"/>
      <c r="Y65" s="89"/>
    </row>
    <row r="66" spans="1:26" ht="28.5" customHeight="1" thickBot="1" x14ac:dyDescent="0.3">
      <c r="B66" s="47"/>
      <c r="C66" s="61"/>
      <c r="D66" s="61"/>
      <c r="E66" s="61"/>
      <c r="F66" s="61"/>
      <c r="G66" s="61"/>
      <c r="H66" s="61"/>
      <c r="I66" s="61"/>
      <c r="J66" s="61"/>
      <c r="K66" s="61"/>
      <c r="L66" s="61"/>
    </row>
    <row r="67" spans="1:26" ht="62.25" customHeight="1" thickBot="1" x14ac:dyDescent="0.3">
      <c r="B67" s="13" t="s">
        <v>73</v>
      </c>
      <c r="C67" s="62" t="s">
        <v>74</v>
      </c>
      <c r="D67" s="63"/>
      <c r="E67" s="63"/>
      <c r="F67" s="63"/>
      <c r="G67" s="63"/>
      <c r="H67" s="63"/>
      <c r="I67" s="63"/>
      <c r="J67" s="63"/>
      <c r="K67" s="63"/>
      <c r="L67" s="64"/>
    </row>
    <row r="68" spans="1:26" ht="116.25" customHeight="1" thickBot="1" x14ac:dyDescent="0.3">
      <c r="B68" s="47" t="s">
        <v>2</v>
      </c>
      <c r="C68" s="65" t="s">
        <v>75</v>
      </c>
      <c r="D68" s="66"/>
      <c r="E68" s="66"/>
      <c r="F68" s="66"/>
      <c r="G68" s="66"/>
      <c r="H68" s="66"/>
      <c r="I68" s="66"/>
      <c r="J68" s="66"/>
      <c r="K68" s="66"/>
      <c r="L68" s="67"/>
    </row>
    <row r="69" spans="1:26" ht="159" customHeight="1" thickBot="1" x14ac:dyDescent="0.3">
      <c r="C69" s="68" t="s">
        <v>76</v>
      </c>
      <c r="D69" s="69"/>
      <c r="E69" s="69"/>
      <c r="F69" s="69"/>
      <c r="G69" s="69"/>
      <c r="H69" s="69"/>
      <c r="I69" s="69"/>
      <c r="J69" s="69"/>
      <c r="K69" s="69"/>
      <c r="L69" s="70"/>
    </row>
    <row r="71" spans="1:26" ht="15.75" thickBot="1" x14ac:dyDescent="0.3"/>
    <row r="72" spans="1:26" s="9" customFormat="1" ht="87" customHeight="1" thickBot="1" x14ac:dyDescent="0.3">
      <c r="A72" s="11"/>
      <c r="B72" s="49" t="s">
        <v>77</v>
      </c>
      <c r="C72" s="71" t="s">
        <v>78</v>
      </c>
      <c r="D72" s="72"/>
      <c r="E72" s="72"/>
      <c r="F72" s="72"/>
      <c r="G72" s="72"/>
      <c r="H72" s="72"/>
      <c r="I72" s="72"/>
      <c r="J72" s="72"/>
      <c r="K72" s="72"/>
      <c r="L72" s="72"/>
      <c r="M72" s="11"/>
      <c r="N72" s="11"/>
      <c r="O72" s="11"/>
      <c r="P72" s="11"/>
      <c r="Z72" s="50"/>
    </row>
    <row r="73" spans="1:26" s="9" customFormat="1" ht="48" x14ac:dyDescent="0.25">
      <c r="A73" s="11"/>
      <c r="B73" s="51"/>
      <c r="C73" s="73" t="s">
        <v>79</v>
      </c>
      <c r="D73" s="74"/>
      <c r="E73" s="74"/>
      <c r="F73" s="75"/>
      <c r="G73" s="52" t="s">
        <v>80</v>
      </c>
      <c r="H73" s="53" t="s">
        <v>81</v>
      </c>
      <c r="I73" s="76" t="s">
        <v>82</v>
      </c>
      <c r="J73" s="76"/>
      <c r="K73" s="76"/>
      <c r="L73" s="76"/>
      <c r="M73" s="11"/>
      <c r="N73" s="11"/>
      <c r="O73" s="11"/>
      <c r="P73" s="11"/>
      <c r="Z73" s="50"/>
    </row>
    <row r="74" spans="1:26" ht="35.1" customHeight="1" x14ac:dyDescent="0.25">
      <c r="A74" s="11"/>
      <c r="B74" s="51"/>
      <c r="C74" s="54">
        <v>1</v>
      </c>
      <c r="D74" s="56" t="s">
        <v>83</v>
      </c>
      <c r="E74" s="57"/>
      <c r="F74" s="57"/>
      <c r="G74" s="55" t="s">
        <v>31</v>
      </c>
      <c r="H74" s="55" t="s">
        <v>31</v>
      </c>
      <c r="I74" s="58"/>
      <c r="J74" s="59"/>
      <c r="K74" s="59"/>
      <c r="L74" s="60"/>
      <c r="M74" s="11"/>
      <c r="N74" s="11"/>
      <c r="O74" s="11"/>
      <c r="P74" s="11"/>
    </row>
    <row r="75" spans="1:26" ht="35.1" customHeight="1" x14ac:dyDescent="0.25">
      <c r="A75" s="11"/>
      <c r="B75" s="11"/>
      <c r="C75" s="54">
        <v>2</v>
      </c>
      <c r="D75" s="56" t="s">
        <v>84</v>
      </c>
      <c r="E75" s="57"/>
      <c r="F75" s="57"/>
      <c r="G75" s="55" t="s">
        <v>29</v>
      </c>
      <c r="H75" s="55" t="s">
        <v>85</v>
      </c>
      <c r="I75" s="58"/>
      <c r="J75" s="59"/>
      <c r="K75" s="59"/>
      <c r="L75" s="60"/>
      <c r="M75" s="11"/>
      <c r="N75" s="11"/>
      <c r="O75" s="11"/>
      <c r="P75" s="11"/>
    </row>
    <row r="76" spans="1:26" ht="35.1" customHeight="1" x14ac:dyDescent="0.25">
      <c r="A76" s="11"/>
      <c r="B76" s="11"/>
      <c r="C76" s="54">
        <v>3</v>
      </c>
      <c r="D76" s="56" t="s">
        <v>86</v>
      </c>
      <c r="E76" s="57"/>
      <c r="F76" s="57"/>
      <c r="G76" s="55" t="s">
        <v>29</v>
      </c>
      <c r="H76" s="55" t="s">
        <v>31</v>
      </c>
      <c r="I76" s="58"/>
      <c r="J76" s="59"/>
      <c r="K76" s="59"/>
      <c r="L76" s="60"/>
      <c r="M76" s="11"/>
      <c r="N76" s="11"/>
      <c r="O76" s="11"/>
      <c r="P76" s="11"/>
    </row>
    <row r="77" spans="1:26" ht="35.1" customHeight="1" x14ac:dyDescent="0.25">
      <c r="A77" s="11"/>
      <c r="B77" s="11"/>
      <c r="C77" s="54">
        <v>4</v>
      </c>
      <c r="D77" s="56" t="s">
        <v>87</v>
      </c>
      <c r="E77" s="57"/>
      <c r="F77" s="57"/>
      <c r="G77" s="55" t="s">
        <v>29</v>
      </c>
      <c r="H77" s="55" t="s">
        <v>31</v>
      </c>
      <c r="I77" s="58"/>
      <c r="J77" s="59"/>
      <c r="K77" s="59"/>
      <c r="L77" s="60"/>
      <c r="M77" s="11"/>
      <c r="N77" s="11"/>
      <c r="O77" s="11"/>
      <c r="P77" s="11"/>
    </row>
    <row r="78" spans="1:26" ht="35.1" customHeight="1" x14ac:dyDescent="0.25">
      <c r="A78" s="11"/>
      <c r="B78" s="11"/>
      <c r="C78" s="54">
        <v>5</v>
      </c>
      <c r="D78" s="56" t="s">
        <v>88</v>
      </c>
      <c r="E78" s="57"/>
      <c r="F78" s="57"/>
      <c r="G78" s="55" t="s">
        <v>29</v>
      </c>
      <c r="H78" s="55" t="s">
        <v>31</v>
      </c>
      <c r="I78" s="58"/>
      <c r="J78" s="59"/>
      <c r="K78" s="59"/>
      <c r="L78" s="60"/>
      <c r="M78" s="11"/>
      <c r="N78" s="11"/>
      <c r="O78" s="11"/>
      <c r="P78" s="11"/>
    </row>
    <row r="79" spans="1:26" ht="35.1" customHeight="1" x14ac:dyDescent="0.25">
      <c r="A79" s="11"/>
      <c r="B79" s="11"/>
      <c r="C79" s="54">
        <v>6</v>
      </c>
      <c r="D79" s="56" t="s">
        <v>89</v>
      </c>
      <c r="E79" s="57"/>
      <c r="F79" s="57"/>
      <c r="G79" s="55" t="s">
        <v>29</v>
      </c>
      <c r="H79" s="55" t="s">
        <v>31</v>
      </c>
      <c r="I79" s="58"/>
      <c r="J79" s="59"/>
      <c r="K79" s="59"/>
      <c r="L79" s="60"/>
      <c r="M79" s="11"/>
      <c r="N79" s="11"/>
      <c r="O79" s="11"/>
      <c r="P79" s="11"/>
    </row>
    <row r="80" spans="1:26" ht="35.1" customHeight="1" x14ac:dyDescent="0.25">
      <c r="A80" s="11"/>
      <c r="B80" s="11"/>
      <c r="C80" s="54">
        <v>7</v>
      </c>
      <c r="D80" s="56" t="s">
        <v>90</v>
      </c>
      <c r="E80" s="57"/>
      <c r="F80" s="57"/>
      <c r="G80" s="55" t="s">
        <v>29</v>
      </c>
      <c r="H80" s="55" t="s">
        <v>31</v>
      </c>
      <c r="I80" s="58"/>
      <c r="J80" s="59"/>
      <c r="K80" s="59"/>
      <c r="L80" s="60"/>
      <c r="M80" s="11"/>
      <c r="N80" s="11"/>
      <c r="O80" s="11"/>
      <c r="P80" s="11"/>
    </row>
    <row r="81" spans="1:16" ht="35.1" customHeight="1" x14ac:dyDescent="0.25">
      <c r="A81" s="11"/>
      <c r="B81" s="11"/>
      <c r="C81" s="54">
        <v>8</v>
      </c>
      <c r="D81" s="56" t="s">
        <v>91</v>
      </c>
      <c r="E81" s="57"/>
      <c r="F81" s="57"/>
      <c r="G81" s="55" t="s">
        <v>29</v>
      </c>
      <c r="H81" s="55" t="s">
        <v>31</v>
      </c>
      <c r="I81" s="58"/>
      <c r="J81" s="59"/>
      <c r="K81" s="59"/>
      <c r="L81" s="60"/>
      <c r="M81" s="11"/>
      <c r="N81" s="11"/>
      <c r="O81" s="11"/>
      <c r="P81" s="11"/>
    </row>
    <row r="82" spans="1:16" ht="35.1" customHeight="1" x14ac:dyDescent="0.25">
      <c r="A82" s="11"/>
      <c r="B82" s="11"/>
      <c r="C82" s="54">
        <v>9</v>
      </c>
      <c r="D82" s="56" t="s">
        <v>92</v>
      </c>
      <c r="E82" s="57"/>
      <c r="F82" s="57"/>
      <c r="G82" s="55" t="s">
        <v>29</v>
      </c>
      <c r="H82" s="55" t="s">
        <v>31</v>
      </c>
      <c r="I82" s="58"/>
      <c r="J82" s="59"/>
      <c r="K82" s="59"/>
      <c r="L82" s="60"/>
      <c r="M82" s="11"/>
      <c r="N82" s="11"/>
      <c r="O82" s="11"/>
      <c r="P82" s="11"/>
    </row>
  </sheetData>
  <sheetProtection algorithmName="SHA-512" hashValue="ETKCIO/5CufeueVrzq5v2BVGSfCjsOEN2fncYqw8OXz01JjayUarCUPUELRMn+pRjJkqMoNbXLbJQXYny61b7Q==" saltValue="F31K3D43OoaWwv4cS09tWA==" spinCount="100000" sheet="1" objects="1" scenarios="1"/>
  <mergeCells count="176">
    <mergeCell ref="C2:G2"/>
    <mergeCell ref="C4:I4"/>
    <mergeCell ref="C5:I5"/>
    <mergeCell ref="B7:B9"/>
    <mergeCell ref="C7:G9"/>
    <mergeCell ref="H7:L9"/>
    <mergeCell ref="D13:G13"/>
    <mergeCell ref="H13:L13"/>
    <mergeCell ref="D14:G14"/>
    <mergeCell ref="H14:L14"/>
    <mergeCell ref="D15:G15"/>
    <mergeCell ref="H15:L15"/>
    <mergeCell ref="D10:G10"/>
    <mergeCell ref="H10:L10"/>
    <mergeCell ref="D11:G11"/>
    <mergeCell ref="H11:L11"/>
    <mergeCell ref="D12:G12"/>
    <mergeCell ref="H12:L12"/>
    <mergeCell ref="D19:G19"/>
    <mergeCell ref="H19:L19"/>
    <mergeCell ref="H20:L23"/>
    <mergeCell ref="C22:C23"/>
    <mergeCell ref="D22:G23"/>
    <mergeCell ref="C24:G24"/>
    <mergeCell ref="D16:G16"/>
    <mergeCell ref="H16:L16"/>
    <mergeCell ref="D17:G17"/>
    <mergeCell ref="H17:L17"/>
    <mergeCell ref="D18:G18"/>
    <mergeCell ref="H18:L18"/>
    <mergeCell ref="C28:G28"/>
    <mergeCell ref="J28:N28"/>
    <mergeCell ref="O28:Y28"/>
    <mergeCell ref="C29:G29"/>
    <mergeCell ref="J29:N29"/>
    <mergeCell ref="O29:Y29"/>
    <mergeCell ref="C25:N25"/>
    <mergeCell ref="C26:G26"/>
    <mergeCell ref="J26:N26"/>
    <mergeCell ref="O26:Y26"/>
    <mergeCell ref="C27:G27"/>
    <mergeCell ref="J27:N27"/>
    <mergeCell ref="O27:Y27"/>
    <mergeCell ref="C32:G32"/>
    <mergeCell ref="J32:N32"/>
    <mergeCell ref="O32:Y32"/>
    <mergeCell ref="C33:G33"/>
    <mergeCell ref="J33:N33"/>
    <mergeCell ref="O33:Y33"/>
    <mergeCell ref="C30:G30"/>
    <mergeCell ref="J30:N30"/>
    <mergeCell ref="O30:Y30"/>
    <mergeCell ref="C31:G31"/>
    <mergeCell ref="J31:N31"/>
    <mergeCell ref="O31:Y31"/>
    <mergeCell ref="C36:G36"/>
    <mergeCell ref="J36:N36"/>
    <mergeCell ref="O36:Y36"/>
    <mergeCell ref="C37:G37"/>
    <mergeCell ref="J37:N37"/>
    <mergeCell ref="O37:Y37"/>
    <mergeCell ref="C34:G34"/>
    <mergeCell ref="J34:N34"/>
    <mergeCell ref="O34:Y34"/>
    <mergeCell ref="C35:G35"/>
    <mergeCell ref="J35:N35"/>
    <mergeCell ref="O35:Y35"/>
    <mergeCell ref="C40:G40"/>
    <mergeCell ref="J40:N40"/>
    <mergeCell ref="O40:Y40"/>
    <mergeCell ref="C41:G41"/>
    <mergeCell ref="J41:N41"/>
    <mergeCell ref="O41:Y41"/>
    <mergeCell ref="C38:G38"/>
    <mergeCell ref="J38:N38"/>
    <mergeCell ref="O38:Y38"/>
    <mergeCell ref="C39:G39"/>
    <mergeCell ref="J39:N39"/>
    <mergeCell ref="O39:Y39"/>
    <mergeCell ref="C44:G44"/>
    <mergeCell ref="J44:N44"/>
    <mergeCell ref="O44:Y44"/>
    <mergeCell ref="C45:G45"/>
    <mergeCell ref="J45:N45"/>
    <mergeCell ref="O45:Y45"/>
    <mergeCell ref="C42:G42"/>
    <mergeCell ref="J42:N42"/>
    <mergeCell ref="O42:Y42"/>
    <mergeCell ref="C43:G43"/>
    <mergeCell ref="J43:N43"/>
    <mergeCell ref="O43:Y43"/>
    <mergeCell ref="C48:G48"/>
    <mergeCell ref="J48:N48"/>
    <mergeCell ref="O48:Y48"/>
    <mergeCell ref="C49:G49"/>
    <mergeCell ref="J49:N49"/>
    <mergeCell ref="O49:Y49"/>
    <mergeCell ref="C46:G46"/>
    <mergeCell ref="J46:N46"/>
    <mergeCell ref="O46:Y46"/>
    <mergeCell ref="C47:G47"/>
    <mergeCell ref="J47:N47"/>
    <mergeCell ref="O47:Y47"/>
    <mergeCell ref="C52:G52"/>
    <mergeCell ref="J52:N52"/>
    <mergeCell ref="O52:Y52"/>
    <mergeCell ref="C53:G53"/>
    <mergeCell ref="J53:N53"/>
    <mergeCell ref="O53:Y53"/>
    <mergeCell ref="C50:G50"/>
    <mergeCell ref="J50:N50"/>
    <mergeCell ref="O50:Y50"/>
    <mergeCell ref="C51:G51"/>
    <mergeCell ref="J51:N51"/>
    <mergeCell ref="O51:Y51"/>
    <mergeCell ref="C56:G56"/>
    <mergeCell ref="J56:N56"/>
    <mergeCell ref="O56:Y56"/>
    <mergeCell ref="C57:G57"/>
    <mergeCell ref="J57:N57"/>
    <mergeCell ref="O57:Y57"/>
    <mergeCell ref="C54:G54"/>
    <mergeCell ref="J54:N54"/>
    <mergeCell ref="O54:Y54"/>
    <mergeCell ref="C55:G55"/>
    <mergeCell ref="J55:N55"/>
    <mergeCell ref="O55:Y55"/>
    <mergeCell ref="C60:G60"/>
    <mergeCell ref="J60:N60"/>
    <mergeCell ref="O60:Y60"/>
    <mergeCell ref="C61:G61"/>
    <mergeCell ref="J61:N61"/>
    <mergeCell ref="O61:Y61"/>
    <mergeCell ref="C58:G58"/>
    <mergeCell ref="J58:N58"/>
    <mergeCell ref="O58:Y58"/>
    <mergeCell ref="C59:G59"/>
    <mergeCell ref="J59:N59"/>
    <mergeCell ref="O59:Y59"/>
    <mergeCell ref="C64:G64"/>
    <mergeCell ref="J64:N64"/>
    <mergeCell ref="O64:Y64"/>
    <mergeCell ref="C65:G65"/>
    <mergeCell ref="J65:N65"/>
    <mergeCell ref="O65:Y65"/>
    <mergeCell ref="C62:G62"/>
    <mergeCell ref="J62:N62"/>
    <mergeCell ref="O62:Y62"/>
    <mergeCell ref="C63:G63"/>
    <mergeCell ref="J63:N63"/>
    <mergeCell ref="O63:Y63"/>
    <mergeCell ref="D74:F74"/>
    <mergeCell ref="I74:L74"/>
    <mergeCell ref="D75:F75"/>
    <mergeCell ref="I75:L75"/>
    <mergeCell ref="D76:F76"/>
    <mergeCell ref="I76:L76"/>
    <mergeCell ref="C66:L66"/>
    <mergeCell ref="C67:L67"/>
    <mergeCell ref="C68:L68"/>
    <mergeCell ref="C69:L69"/>
    <mergeCell ref="C72:L72"/>
    <mergeCell ref="C73:F73"/>
    <mergeCell ref="I73:L73"/>
    <mergeCell ref="D80:F80"/>
    <mergeCell ref="I80:L80"/>
    <mergeCell ref="D81:F81"/>
    <mergeCell ref="I81:L81"/>
    <mergeCell ref="D82:F82"/>
    <mergeCell ref="I82:L82"/>
    <mergeCell ref="D77:F77"/>
    <mergeCell ref="I77:L77"/>
    <mergeCell ref="D78:F78"/>
    <mergeCell ref="I78:L78"/>
    <mergeCell ref="D79:F79"/>
    <mergeCell ref="I79:L79"/>
  </mergeCells>
  <conditionalFormatting sqref="H10:L23">
    <cfRule type="expression" dxfId="15" priority="11">
      <formula>AND($AA10="Red", H10="")</formula>
    </cfRule>
  </conditionalFormatting>
  <conditionalFormatting sqref="H77:H78">
    <cfRule type="expression" dxfId="14" priority="12">
      <formula>AND(AA20="Red", H77="")</formula>
    </cfRule>
  </conditionalFormatting>
  <conditionalFormatting sqref="H81">
    <cfRule type="expression" dxfId="13" priority="13">
      <formula>AND(AA21="Red", H81="")</formula>
    </cfRule>
  </conditionalFormatting>
  <conditionalFormatting sqref="H80">
    <cfRule type="expression" dxfId="12" priority="14">
      <formula>AND(AA21="Red", H80="")</formula>
    </cfRule>
  </conditionalFormatting>
  <conditionalFormatting sqref="H79">
    <cfRule type="expression" dxfId="11" priority="15">
      <formula>AND(AA21="Red", H79="")</formula>
    </cfRule>
  </conditionalFormatting>
  <conditionalFormatting sqref="I75">
    <cfRule type="expression" dxfId="10" priority="10">
      <formula>AND(AB19="Red", I75="")</formula>
    </cfRule>
  </conditionalFormatting>
  <conditionalFormatting sqref="I76">
    <cfRule type="expression" dxfId="9" priority="9">
      <formula>AND(AB20="Red", I76="")</formula>
    </cfRule>
  </conditionalFormatting>
  <conditionalFormatting sqref="I77">
    <cfRule type="expression" dxfId="8" priority="8">
      <formula>AND(AB21="Red", I77="")</formula>
    </cfRule>
  </conditionalFormatting>
  <conditionalFormatting sqref="I78">
    <cfRule type="expression" dxfId="7" priority="7">
      <formula>AND(AB22="Red", I78="")</formula>
    </cfRule>
  </conditionalFormatting>
  <conditionalFormatting sqref="I79">
    <cfRule type="expression" dxfId="6" priority="6">
      <formula>AND(AB23="Red", I79="")</formula>
    </cfRule>
  </conditionalFormatting>
  <conditionalFormatting sqref="I80">
    <cfRule type="expression" dxfId="5" priority="5">
      <formula>AND(AB24="Red", I80="")</formula>
    </cfRule>
  </conditionalFormatting>
  <conditionalFormatting sqref="I81">
    <cfRule type="expression" dxfId="4" priority="4">
      <formula>AND(#REF!="Red", I81="")</formula>
    </cfRule>
  </conditionalFormatting>
  <conditionalFormatting sqref="H82">
    <cfRule type="expression" dxfId="3" priority="3">
      <formula>AND(AA22="Red", H82="")</formula>
    </cfRule>
  </conditionalFormatting>
  <conditionalFormatting sqref="I82">
    <cfRule type="expression" dxfId="2" priority="2">
      <formula>AND(#REF!="Red", I82="")</formula>
    </cfRule>
  </conditionalFormatting>
  <conditionalFormatting sqref="H2">
    <cfRule type="expression" dxfId="1" priority="16">
      <formula>#REF!="TRUE"</formula>
    </cfRule>
  </conditionalFormatting>
  <conditionalFormatting sqref="I74:L82">
    <cfRule type="expression" dxfId="0" priority="1">
      <formula>AND($H74="No",AB74="Red")</formula>
    </cfRule>
  </conditionalFormatting>
  <dataValidations count="2">
    <dataValidation type="list" allowBlank="1" showInputMessage="1" showErrorMessage="1" sqref="I60:I65 G74:G82 H43:I49 H37:I41 H27:I35 H51:I58">
      <formula1>YesOnly</formula1>
    </dataValidation>
    <dataValidation type="list" allowBlank="1" showInputMessage="1" showErrorMessage="1" sqref="H74:H82">
      <formula1>YesNo</formula1>
    </dataValidation>
  </dataValidations>
  <pageMargins left="0.7" right="0.7" top="0.75" bottom="0.75" header="0.3" footer="0.3"/>
  <pageSetup scale="4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CheckBox">
                <anchor moveWithCells="1">
                  <from>
                    <xdr:col>2</xdr:col>
                    <xdr:colOff>66675</xdr:colOff>
                    <xdr:row>11</xdr:row>
                    <xdr:rowOff>28575</xdr:rowOff>
                  </from>
                  <to>
                    <xdr:col>2</xdr:col>
                    <xdr:colOff>400050</xdr:colOff>
                    <xdr:row>11</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ltText="CheckBox">
                <anchor moveWithCells="1">
                  <from>
                    <xdr:col>2</xdr:col>
                    <xdr:colOff>66675</xdr:colOff>
                    <xdr:row>9</xdr:row>
                    <xdr:rowOff>9525</xdr:rowOff>
                  </from>
                  <to>
                    <xdr:col>2</xdr:col>
                    <xdr:colOff>400050</xdr:colOff>
                    <xdr:row>9</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ltText="CheckBox">
                <anchor moveWithCells="1">
                  <from>
                    <xdr:col>2</xdr:col>
                    <xdr:colOff>66675</xdr:colOff>
                    <xdr:row>12</xdr:row>
                    <xdr:rowOff>28575</xdr:rowOff>
                  </from>
                  <to>
                    <xdr:col>2</xdr:col>
                    <xdr:colOff>400050</xdr:colOff>
                    <xdr:row>12</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ltText="CheckBox">
                <anchor moveWithCells="1">
                  <from>
                    <xdr:col>2</xdr:col>
                    <xdr:colOff>66675</xdr:colOff>
                    <xdr:row>10</xdr:row>
                    <xdr:rowOff>0</xdr:rowOff>
                  </from>
                  <to>
                    <xdr:col>2</xdr:col>
                    <xdr:colOff>400050</xdr:colOff>
                    <xdr:row>10</xdr:row>
                    <xdr:rowOff>238125</xdr:rowOff>
                  </to>
                </anchor>
              </controlPr>
            </control>
          </mc:Choice>
        </mc:AlternateContent>
        <mc:AlternateContent xmlns:mc="http://schemas.openxmlformats.org/markup-compatibility/2006">
          <mc:Choice Requires="x14">
            <control shapeId="1029" r:id="rId8" name="Check Box 5">
              <controlPr defaultSize="0" autoFill="0" autoLine="0" autoPict="0" altText="CheckBox">
                <anchor moveWithCells="1">
                  <from>
                    <xdr:col>2</xdr:col>
                    <xdr:colOff>66675</xdr:colOff>
                    <xdr:row>13</xdr:row>
                    <xdr:rowOff>19050</xdr:rowOff>
                  </from>
                  <to>
                    <xdr:col>2</xdr:col>
                    <xdr:colOff>400050</xdr:colOff>
                    <xdr:row>13</xdr:row>
                    <xdr:rowOff>247650</xdr:rowOff>
                  </to>
                </anchor>
              </controlPr>
            </control>
          </mc:Choice>
        </mc:AlternateContent>
        <mc:AlternateContent xmlns:mc="http://schemas.openxmlformats.org/markup-compatibility/2006">
          <mc:Choice Requires="x14">
            <control shapeId="1030" r:id="rId9" name="Check Box 6">
              <controlPr defaultSize="0" autoFill="0" autoLine="0" autoPict="0" altText="CheckBox">
                <anchor moveWithCells="1">
                  <from>
                    <xdr:col>2</xdr:col>
                    <xdr:colOff>66675</xdr:colOff>
                    <xdr:row>14</xdr:row>
                    <xdr:rowOff>9525</xdr:rowOff>
                  </from>
                  <to>
                    <xdr:col>2</xdr:col>
                    <xdr:colOff>400050</xdr:colOff>
                    <xdr:row>14</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ltText="CheckBox">
                <anchor moveWithCells="1">
                  <from>
                    <xdr:col>2</xdr:col>
                    <xdr:colOff>66675</xdr:colOff>
                    <xdr:row>15</xdr:row>
                    <xdr:rowOff>9525</xdr:rowOff>
                  </from>
                  <to>
                    <xdr:col>2</xdr:col>
                    <xdr:colOff>400050</xdr:colOff>
                    <xdr:row>15</xdr:row>
                    <xdr:rowOff>247650</xdr:rowOff>
                  </to>
                </anchor>
              </controlPr>
            </control>
          </mc:Choice>
        </mc:AlternateContent>
        <mc:AlternateContent xmlns:mc="http://schemas.openxmlformats.org/markup-compatibility/2006">
          <mc:Choice Requires="x14">
            <control shapeId="1032" r:id="rId11" name="Check Box 8">
              <controlPr defaultSize="0" autoFill="0" autoLine="0" autoPict="0" altText="CheckBox">
                <anchor moveWithCells="1">
                  <from>
                    <xdr:col>2</xdr:col>
                    <xdr:colOff>66675</xdr:colOff>
                    <xdr:row>16</xdr:row>
                    <xdr:rowOff>9525</xdr:rowOff>
                  </from>
                  <to>
                    <xdr:col>2</xdr:col>
                    <xdr:colOff>400050</xdr:colOff>
                    <xdr:row>16</xdr:row>
                    <xdr:rowOff>247650</xdr:rowOff>
                  </to>
                </anchor>
              </controlPr>
            </control>
          </mc:Choice>
        </mc:AlternateContent>
        <mc:AlternateContent xmlns:mc="http://schemas.openxmlformats.org/markup-compatibility/2006">
          <mc:Choice Requires="x14">
            <control shapeId="1033" r:id="rId12" name="Check Box 9">
              <controlPr defaultSize="0" autoFill="0" autoLine="0" autoPict="0" altText="CheckBox">
                <anchor moveWithCells="1">
                  <from>
                    <xdr:col>2</xdr:col>
                    <xdr:colOff>66675</xdr:colOff>
                    <xdr:row>17</xdr:row>
                    <xdr:rowOff>9525</xdr:rowOff>
                  </from>
                  <to>
                    <xdr:col>2</xdr:col>
                    <xdr:colOff>400050</xdr:colOff>
                    <xdr:row>17</xdr:row>
                    <xdr:rowOff>247650</xdr:rowOff>
                  </to>
                </anchor>
              </controlPr>
            </control>
          </mc:Choice>
        </mc:AlternateContent>
        <mc:AlternateContent xmlns:mc="http://schemas.openxmlformats.org/markup-compatibility/2006">
          <mc:Choice Requires="x14">
            <control shapeId="1034" r:id="rId13" name="Check Box 10">
              <controlPr defaultSize="0" autoFill="0" autoLine="0" autoPict="0" altText="CheckBox">
                <anchor moveWithCells="1">
                  <from>
                    <xdr:col>2</xdr:col>
                    <xdr:colOff>66675</xdr:colOff>
                    <xdr:row>18</xdr:row>
                    <xdr:rowOff>9525</xdr:rowOff>
                  </from>
                  <to>
                    <xdr:col>2</xdr:col>
                    <xdr:colOff>400050</xdr:colOff>
                    <xdr:row>18</xdr:row>
                    <xdr:rowOff>247650</xdr:rowOff>
                  </to>
                </anchor>
              </controlPr>
            </control>
          </mc:Choice>
        </mc:AlternateContent>
        <mc:AlternateContent xmlns:mc="http://schemas.openxmlformats.org/markup-compatibility/2006">
          <mc:Choice Requires="x14">
            <control shapeId="1035" r:id="rId14" name="Check Box 11">
              <controlPr defaultSize="0" autoFill="0" autoLine="0" autoPict="0" altText="CheckBox">
                <anchor moveWithCells="1">
                  <from>
                    <xdr:col>2</xdr:col>
                    <xdr:colOff>66675</xdr:colOff>
                    <xdr:row>19</xdr:row>
                    <xdr:rowOff>9525</xdr:rowOff>
                  </from>
                  <to>
                    <xdr:col>2</xdr:col>
                    <xdr:colOff>400050</xdr:colOff>
                    <xdr:row>20</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 Implementation 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Lajoie</dc:creator>
  <cp:lastModifiedBy>Katy Whitaker</cp:lastModifiedBy>
  <dcterms:created xsi:type="dcterms:W3CDTF">2023-07-24T19:12:36Z</dcterms:created>
  <dcterms:modified xsi:type="dcterms:W3CDTF">2023-07-25T16:22:43Z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